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04" yWindow="516" windowWidth="22716" windowHeight="8940" activeTab="1"/>
  </bookViews>
  <sheets>
    <sheet name="ФБ" sheetId="2" r:id="rId1"/>
    <sheet name="УР" sheetId="3" r:id="rId2"/>
    <sheet name="МБ" sheetId="4" r:id="rId3"/>
  </sheets>
  <definedNames>
    <definedName name="_xlnm.Print_Titles" localSheetId="0">ФБ!$6:$7</definedName>
  </definedNames>
  <calcPr calcId="124519"/>
</workbook>
</file>

<file path=xl/calcChain.xml><?xml version="1.0" encoding="utf-8"?>
<calcChain xmlns="http://schemas.openxmlformats.org/spreadsheetml/2006/main">
  <c r="D99" i="3"/>
  <c r="E456" i="4"/>
  <c r="D456"/>
  <c r="E317"/>
  <c r="D317"/>
  <c r="E301"/>
  <c r="E271" s="1"/>
  <c r="D301"/>
  <c r="D271" s="1"/>
  <c r="E228"/>
  <c r="D228"/>
  <c r="E214"/>
  <c r="D214"/>
  <c r="E213"/>
  <c r="D213"/>
  <c r="E194"/>
  <c r="D194"/>
  <c r="E175"/>
  <c r="E174" s="1"/>
  <c r="D175"/>
  <c r="D174" s="1"/>
  <c r="E163"/>
  <c r="E162" s="1"/>
  <c r="E161" s="1"/>
  <c r="D163"/>
  <c r="D162" s="1"/>
  <c r="E60"/>
  <c r="D60"/>
  <c r="E48"/>
  <c r="D48"/>
  <c r="E41"/>
  <c r="D41"/>
  <c r="E31"/>
  <c r="E8" s="1"/>
  <c r="E471" s="1"/>
  <c r="D31"/>
  <c r="D8" s="1"/>
  <c r="D471" l="1"/>
  <c r="D161"/>
  <c r="E198" i="3"/>
  <c r="D198"/>
  <c r="E149"/>
  <c r="E143" s="1"/>
  <c r="E118" s="1"/>
  <c r="D149"/>
  <c r="D143" s="1"/>
  <c r="D118" s="1"/>
  <c r="E98"/>
  <c r="D98"/>
  <c r="E87"/>
  <c r="D87"/>
  <c r="E80"/>
  <c r="D80"/>
  <c r="E33"/>
  <c r="D33"/>
  <c r="E28"/>
  <c r="D28"/>
  <c r="E75" l="1"/>
  <c r="D75"/>
  <c r="E24"/>
  <c r="E8" s="1"/>
  <c r="D24"/>
  <c r="D8" s="1"/>
  <c r="D25" i="2"/>
  <c r="E62"/>
  <c r="E59" s="1"/>
  <c r="E58" s="1"/>
  <c r="D62"/>
  <c r="D59" s="1"/>
  <c r="D58" s="1"/>
  <c r="E52"/>
  <c r="D52"/>
  <c r="E47"/>
  <c r="D47"/>
  <c r="E42"/>
  <c r="D42"/>
  <c r="E25"/>
  <c r="E9"/>
  <c r="E8" s="1"/>
  <c r="D9"/>
  <c r="D8" s="1"/>
  <c r="E209" i="3" l="1"/>
  <c r="D209"/>
  <c r="D65" i="2"/>
  <c r="E65"/>
</calcChain>
</file>

<file path=xl/sharedStrings.xml><?xml version="1.0" encoding="utf-8"?>
<sst xmlns="http://schemas.openxmlformats.org/spreadsheetml/2006/main" count="2196" uniqueCount="652">
  <si>
    <t>Управление финансов г. Сарапула</t>
  </si>
  <si>
    <t>Единица измерения: руб.</t>
  </si>
  <si>
    <t>Наименование показателя</t>
  </si>
  <si>
    <t>Ц.ст.</t>
  </si>
  <si>
    <t>Расх.</t>
  </si>
  <si>
    <t/>
  </si>
  <si>
    <t>Уточненная роспись/план</t>
  </si>
  <si>
    <t>Касс. расход</t>
  </si>
  <si>
    <t xml:space="preserve">    Муниципальная программа "Развитие образования и воспитание" на 2015-2025 годы</t>
  </si>
  <si>
    <t>000</t>
  </si>
  <si>
    <t>0100000000</t>
  </si>
  <si>
    <t xml:space="preserve">      Подпрограмма "Развитие общего образования"</t>
  </si>
  <si>
    <t>0120000000</t>
  </si>
  <si>
    <t xml:space="preserve">        Реализации основных общеобразовательных программ начального общего, основного общего, среднего общего образования</t>
  </si>
  <si>
    <t>0120100000</t>
  </si>
  <si>
    <t xml:space="preserve">          Расходы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</si>
  <si>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0120153030</t>
  </si>
  <si>
    <t xml:space="preserve">            Предоставление субсидий бюджетным, автономным учреждениям и иным некоммерческим организациям</t>
  </si>
  <si>
    <t>600</t>
  </si>
  <si>
    <t xml:space="preserve">        Укрепление материально-технической базы муниципальных общеобразовательных организаций</t>
  </si>
  <si>
    <t>0120400000</t>
  </si>
  <si>
    <t xml:space="preserve">          Реализация мероприятий по модернизации школьных систем образования в части оснащения зданий муниципальных образовательных организаций средствами обучения и воспитания</t>
  </si>
  <si>
    <t>01204L7502</t>
  </si>
  <si>
    <t xml:space="preserve">        Организация питания обучающихся</t>
  </si>
  <si>
    <t>0120600000</t>
  </si>
  <si>
    <t xml:space="preserve">          Расходы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</si>
  <si>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01206L3040</t>
  </si>
  <si>
    <t xml:space="preserve">        Строительство, реконструкция и капитальный ремонт общеобразовательных учреждений</t>
  </si>
  <si>
    <t>0121000000</t>
  </si>
  <si>
    <t xml:space="preserve">          Реализация мероприятий по модернизации школьных систем образования в части капитального ремонта зданий муниципальных образовательных организаций</t>
  </si>
  <si>
    <t>01210L7501</t>
  </si>
  <si>
    <t xml:space="preserve">            Закупка товаров, работ и услуг для обеспечения государственных (муниципальных) нужд</t>
  </si>
  <si>
    <t>200</t>
  </si>
  <si>
    <t xml:space="preserve">        </t>
  </si>
  <si>
    <t>012EВ00000</t>
  </si>
  <si>
    <t xml:space="preserve">         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</si>
  <si>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012EВ51790</t>
  </si>
  <si>
    <t xml:space="preserve">    Муниципальная программа "Развитие культуры" на 2015-2025 годы</t>
  </si>
  <si>
    <t>0300000000</t>
  </si>
  <si>
    <t xml:space="preserve">      Подпрограмма "Библиотечное обслуживание населения"</t>
  </si>
  <si>
    <t>0310000000</t>
  </si>
  <si>
    <t xml:space="preserve">        Осуществление библиотечной деятельности</t>
  </si>
  <si>
    <t>0310100000</t>
  </si>
  <si>
    <t xml:space="preserve">          Государственная поддержка отрасли культуры</t>
  </si>
  <si>
    <t>03101L5190</t>
  </si>
  <si>
    <t xml:space="preserve">      Подпрограмма "Организация досуга и предоставление услуг организаций культуры"</t>
  </si>
  <si>
    <t>0320000000</t>
  </si>
  <si>
    <t xml:space="preserve">        Осуществление театральной деятельности</t>
  </si>
  <si>
    <t>0320100000</t>
  </si>
  <si>
    <t xml:space="preserve">          Поддержка творческой деятельности и укрепление материально-технической базы муниципальных театров в населенных пунктах с численностью населения до 300 тысяч человек.</t>
  </si>
  <si>
    <t>03201L4660</t>
  </si>
  <si>
    <t xml:space="preserve">      Подпрограмма "Сохранение и развитие музейного дела"</t>
  </si>
  <si>
    <t>0330000000</t>
  </si>
  <si>
    <t>033A100000</t>
  </si>
  <si>
    <t xml:space="preserve">          Техническое оснащение региональных и муниципальных музеев</t>
  </si>
  <si>
    <t>033A155900</t>
  </si>
  <si>
    <t xml:space="preserve">      Подпрограмма "Реализация национальной политики, развитие местного народного творчества"</t>
  </si>
  <si>
    <t>0350000000</t>
  </si>
  <si>
    <t xml:space="preserve">        Осуществление деятельности по реализации национальной политики, развитию местного народного творчества</t>
  </si>
  <si>
    <t>0350100000</t>
  </si>
  <si>
    <t xml:space="preserve">          Единая субсидия на достижение показателей государственной программы Российской Федерации "Реализация государственной национальной политики"</t>
  </si>
  <si>
    <t>03501L5180</t>
  </si>
  <si>
    <t xml:space="preserve">    Муниципальная программа "Социальная поддержка населения" на 2015-2025 годы</t>
  </si>
  <si>
    <t>0400000000</t>
  </si>
  <si>
    <t xml:space="preserve">      Подпрограмма "Обеспечение жильем отдельных категорий граждан, стимулирование улучшения жилищных условий"</t>
  </si>
  <si>
    <t>0430000000</t>
  </si>
  <si>
    <t xml:space="preserve">        Предоставление жилых помещений</t>
  </si>
  <si>
    <t>0430200000</t>
  </si>
  <si>
    <t xml:space="preserve">          Реализация мероприятий по обеспечению жильем молодых семей</t>
  </si>
  <si>
    <t>04302L4970</t>
  </si>
  <si>
    <t xml:space="preserve">            Социальное обеспечение и иные выплаты населению</t>
  </si>
  <si>
    <t>300</t>
  </si>
  <si>
    <t xml:space="preserve">    Муниципальная программа "Городское хозяйство" на 2015-2025 годы</t>
  </si>
  <si>
    <t>0700000000</t>
  </si>
  <si>
    <t xml:space="preserve">      Подпрограмма "Благоустройство и охрана окружающей среды"</t>
  </si>
  <si>
    <t>0740000000</t>
  </si>
  <si>
    <t>074G100000</t>
  </si>
  <si>
    <t xml:space="preserve">          Ликвидация несанкционированных свалок в границах городов и наиболее опасных объектов накопленного экологического вреда окружающей среде</t>
  </si>
  <si>
    <t>074G152420</t>
  </si>
  <si>
    <t xml:space="preserve">    Муниципальная программа "Муниципальное управление" на 2015-2025 годы</t>
  </si>
  <si>
    <t>0900000000</t>
  </si>
  <si>
    <t xml:space="preserve">      Подпрограмма "Создание условий для государственной регистрации актов гражданского состояния"</t>
  </si>
  <si>
    <t>0930000000</t>
  </si>
  <si>
    <t xml:space="preserve">        Государственная регистрация актов гражданского состояния</t>
  </si>
  <si>
    <t>0930100000</t>
  </si>
  <si>
    <t xml:space="preserve">          Выполнение функций по государственной регистрации актов гражданского состояния</t>
  </si>
  <si>
    <t>0930159300</t>
  </si>
  <si>
    <t xml:space="preserve">          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</si>
  <si>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</si>
  <si>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 xml:space="preserve">    Муниципальная программа "Формирование современной городской среды" на 2018-2025 г.г.</t>
  </si>
  <si>
    <t>1300000000</t>
  </si>
  <si>
    <t xml:space="preserve">        Федеральный проект "Формирование комфортной городской среды"</t>
  </si>
  <si>
    <t>130F200000</t>
  </si>
  <si>
    <t xml:space="preserve">          Создание комфортной городской среды в малых городах и исторических поселениях - победителях Всероссийского конкурса лучших проектов создания комфортной городской среды</t>
  </si>
  <si>
    <t>130F254240</t>
  </si>
  <si>
    <t xml:space="preserve">          Реализация мероприятий в рамках формирования современной городской среды</t>
  </si>
  <si>
    <t>130F255550</t>
  </si>
  <si>
    <t>ВСЕГО РАСХОДОВ:</t>
  </si>
  <si>
    <t xml:space="preserve">      Подпрограмма "Развитие дошкольного образования"</t>
  </si>
  <si>
    <t>0110000000</t>
  </si>
  <si>
    <t xml:space="preserve">        Реализация основных общеобразовательных программ дошкольного воспитания, присмотр и уход за детьми</t>
  </si>
  <si>
    <t>0110200000</t>
  </si>
  <si>
    <t xml:space="preserve">          Обеспечение государственных гарантий реализации прав граждан на получение общедоступного и бесплатного дошкольного образования в муниципальных дошкольных образовательных организациях</t>
  </si>
  <si>
    <t>0110205470</t>
  </si>
  <si>
    <t xml:space="preserve">        Материальная поддержка семей с детьми дошкольного возраста</t>
  </si>
  <si>
    <t>0110300000</t>
  </si>
  <si>
    <t xml:space="preserve">          Выплата компенсации части платы, взимаемой с родителей (законных представителей) за присмотр и уход за детьми в муниципальных образовательных организациях, находящихся на территории Удмуртской Республики, реализующих образовательную программу дошкольного образования</t>
  </si>
  <si>
    <t>0110304240</t>
  </si>
  <si>
    <t xml:space="preserve">          Расходы по предоставлению мер социальной поддержки по освобождению родителей (законных представителей), если один или оба из которых являются инвалидами первой или второй группы и не имеют других доходов, кроме пенсии, от платы за присмотр и уход за детьми в муниципальных образовательных организациях, находящихся на территории Удмуртской Республики</t>
  </si>
  <si>
    <t>0110304480</t>
  </si>
  <si>
    <t xml:space="preserve">          Расходы на дополнительные меры социальной поддержки по освобождению граждан Российской Федерации, призванных на военную службу по мобилизации в Вооруженные Силы Российской Федерации, от платы, взимаемой с родителей (законных представителей) за присмотр и уход за детьми в государственных и муниципальных образовательных организациях, находящихся на территории Удмуртской Республики, реализующих образовательную программу дошкольного образования</t>
  </si>
  <si>
    <t>0110306900</t>
  </si>
  <si>
    <t xml:space="preserve">          Субсидии на реализацию мероприятий по присмотру и уходу за детьми-инвалидами, детьми-сиротами и детьми, оставшимися без попечения родителей, а также за детьми с туберкулезной интоксикацией, обучающимися в муниципальных образовательных организациях, реализующих образовательную программу дошкольного образования</t>
  </si>
  <si>
    <t>0110307120</t>
  </si>
  <si>
    <t xml:space="preserve">         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</t>
  </si>
  <si>
    <t>0120104310</t>
  </si>
  <si>
    <t xml:space="preserve">          Резервный фонд Правительства Удмуртской Республики</t>
  </si>
  <si>
    <t>0120400310</t>
  </si>
  <si>
    <t xml:space="preserve">          Обеспечение завтраком, в том числе из обогащенных продуктов, включая молочные, учащихся 1-4 классов общеобразовательных учреждений и обеспечение питанием учащихся 5-11 классов общеобразовательных учреждений из малообеспеченных семей (кроме детей из многодетных малообеспеченных семей)</t>
  </si>
  <si>
    <t>0120606960</t>
  </si>
  <si>
    <t>0120623040</t>
  </si>
  <si>
    <t xml:space="preserve">        Обеспечение финансирования педагогических работников за подготовку и проведение ГИА</t>
  </si>
  <si>
    <t>0121300000</t>
  </si>
  <si>
    <t xml:space="preserve">          Компенсация педагогическим работникам образовательных организаций за работу по подготовке и проведению государственной итоговой аттестации по образовательным программам основного общего и среднего общего образования в пунктах проведения экзамена на территории Удмуртской Республики</t>
  </si>
  <si>
    <t>0121309090</t>
  </si>
  <si>
    <t xml:space="preserve">      Подпрограмма "Развитие дополнительного образования детей"</t>
  </si>
  <si>
    <t>0130000000</t>
  </si>
  <si>
    <t>0132100000</t>
  </si>
  <si>
    <t xml:space="preserve">          Компенсация педагогическим работникам образовательных организаций за работу по подготовке и проведению Компенсация педагогическим работникам образовательных организаций за работу по подготовке и проведению государственной итоговой аттестации по образовательным программам основного общего и среднего общего образования в пунктах проведения экзамена на территории Удмуртской Республики</t>
  </si>
  <si>
    <t>0132109090</t>
  </si>
  <si>
    <t xml:space="preserve">      Подпрограмма "Реализация молодежной политики"</t>
  </si>
  <si>
    <t>0140000000</t>
  </si>
  <si>
    <t xml:space="preserve">        Обеспечение занятости подростков и молодежи в каникулярный период</t>
  </si>
  <si>
    <t>0140200000</t>
  </si>
  <si>
    <t xml:space="preserve">          Организация трудоустройства подростков и молодежи в каникулярное время</t>
  </si>
  <si>
    <t>0140205230</t>
  </si>
  <si>
    <t xml:space="preserve">        Координация работы служб системы профилактики правонарушений несовершеннолетних</t>
  </si>
  <si>
    <t>0140300000</t>
  </si>
  <si>
    <t xml:space="preserve">          Организация деятельности комиссии по делам несовершеннолетних и защите их прав города Сарапула (выполнение переданных государственных полномочий Удмуртской Республики)</t>
  </si>
  <si>
    <t>0140304350</t>
  </si>
  <si>
    <t xml:space="preserve">    Муниципальная программа "Сохранение здоровья и формирование здорового образа жизни" на 2015-2025 годы</t>
  </si>
  <si>
    <t>0200000000</t>
  </si>
  <si>
    <t xml:space="preserve">      Подпрограмма "Формирование здорового образа жизни и профилактика заболеваний"</t>
  </si>
  <si>
    <t>0210000000</t>
  </si>
  <si>
    <t xml:space="preserve">        Внедрение Всероссийского физкультурно-спортивного комплекса "Готов к труду и обороне" в городе Сарапуле</t>
  </si>
  <si>
    <t>0210300000</t>
  </si>
  <si>
    <t xml:space="preserve">          Проведение тестирования по выполнению нормативов испытаний (тестов) Всероссийского физкультурно-спортивного комплекса "Готов к труду и обороне" (ГТО)</t>
  </si>
  <si>
    <t>0210306790</t>
  </si>
  <si>
    <t xml:space="preserve">      Подпрограмма "Организация отдыха детей в каникулярное время"</t>
  </si>
  <si>
    <t>0220000000</t>
  </si>
  <si>
    <t xml:space="preserve">        Организация и обеспечение отдыха детей в каникулярное время</t>
  </si>
  <si>
    <t>0220100000</t>
  </si>
  <si>
    <t xml:space="preserve">          Организация отдыха, оздоровления и занятости детей, подростков и молодежи в каникулярное время</t>
  </si>
  <si>
    <t>0220105230</t>
  </si>
  <si>
    <t xml:space="preserve">      Подпрограмма "Создание условий для развития физической культуры и спорта"</t>
  </si>
  <si>
    <t>0230000000</t>
  </si>
  <si>
    <t xml:space="preserve">        Строительство, реконструкция и капитальный ремонт объектов физической культуры и спорта</t>
  </si>
  <si>
    <t>0230200000</t>
  </si>
  <si>
    <t xml:space="preserve">          Строительство и реконструкция объектов муниципальной собственности</t>
  </si>
  <si>
    <t>0230200820</t>
  </si>
  <si>
    <t xml:space="preserve">            Капитальные вложения в объекты государственной (муниципальной) собственности</t>
  </si>
  <si>
    <t>400</t>
  </si>
  <si>
    <t xml:space="preserve">        Осуществление культурно-досуговой деятельности</t>
  </si>
  <si>
    <t>0320200000</t>
  </si>
  <si>
    <t>0320200310</t>
  </si>
  <si>
    <t xml:space="preserve">        Осуществление музейной деятельности</t>
  </si>
  <si>
    <t>0330100000</t>
  </si>
  <si>
    <t xml:space="preserve">          Капитальный ремонт объектов муниципальной собственности</t>
  </si>
  <si>
    <t>0330100830</t>
  </si>
  <si>
    <t xml:space="preserve">      Подпрограмма "Социальная поддержка семьи и детей"</t>
  </si>
  <si>
    <t>0410000000</t>
  </si>
  <si>
    <t xml:space="preserve">        Обеспечение осуществления передаваемых полномочий в соответствии с Законом Удмуртской Республики от 14 марта 2013 года №8-РЗ "Обеспечение жилыми помещениями детей-сирот и детей, оставшихся без попечения родителей, а также лиц из числа детей-сирот и детей, оставшихся без попечения родителей"</t>
  </si>
  <si>
    <t>0410800000</t>
  </si>
  <si>
    <t xml:space="preserve">          Выполнение переданных государственных полномочий по обеспечению сохранности закрепленных жилых помещений</t>
  </si>
  <si>
    <t>0410805660</t>
  </si>
  <si>
    <t xml:space="preserve">          Организация выполнения переданных государственных полномочий по обеспечению сохранности закрепленных жилых помещений</t>
  </si>
  <si>
    <t>0410807860</t>
  </si>
  <si>
    <t>041P100000</t>
  </si>
  <si>
    <t xml:space="preserve">          Предоставление мер социальной поддержки многодетным семьям (бесплатное питание для обучающихся общеобразовательных организаций)</t>
  </si>
  <si>
    <t>041P104343</t>
  </si>
  <si>
    <t xml:space="preserve">      Подпрограмма "Предоставление льгот по оплате жилищно-коммунальных услуг (выполнение переданных полномочий)"</t>
  </si>
  <si>
    <t>0440000000</t>
  </si>
  <si>
    <t xml:space="preserve">        Обеспечение доступности для населения стоимости жилищно-коммунальных услуг</t>
  </si>
  <si>
    <t>0440100000</t>
  </si>
  <si>
    <t xml:space="preserve">          Предоставление меры дополнительной социальной поддержки граждан по оплате коммунальных услуг в виде уменьшения размера платы за  коммунальные услуги по отоплению и горячему водоснабжению (в отсутствие централизованного горячего водоснабжения) в связи с ограничением роста платы граждан за коммунальные услуги</t>
  </si>
  <si>
    <t>0440106800</t>
  </si>
  <si>
    <t xml:space="preserve">            Иные бюджетные ассигнования</t>
  </si>
  <si>
    <t>800</t>
  </si>
  <si>
    <t xml:space="preserve">      Подпрограмма "Содержание и развитие коммунальной инфраструктуры"</t>
  </si>
  <si>
    <t>0720000000</t>
  </si>
  <si>
    <t xml:space="preserve">        Поддержка и развитие инфраструктуры</t>
  </si>
  <si>
    <t>0720100000</t>
  </si>
  <si>
    <t xml:space="preserve">          Бюджетные инвестиции в объекты инфраструктуры в целях реализации новых инвестиционных проектов</t>
  </si>
  <si>
    <t>0720100750</t>
  </si>
  <si>
    <t>0720100820</t>
  </si>
  <si>
    <t xml:space="preserve">          Организация подготовки городского хозяйства к осенне-зимнему периоду</t>
  </si>
  <si>
    <t>0720101440</t>
  </si>
  <si>
    <t xml:space="preserve">        Газификация города Сарапула</t>
  </si>
  <si>
    <t>0720200000</t>
  </si>
  <si>
    <t>0720200750</t>
  </si>
  <si>
    <t>0720200830</t>
  </si>
  <si>
    <t xml:space="preserve">      Подпрограмма "Жилищное хозяйство"</t>
  </si>
  <si>
    <t>0730000000</t>
  </si>
  <si>
    <t xml:space="preserve">        Осуществление отдельных полномочий в сфере жилищного хозяйства</t>
  </si>
  <si>
    <t>0730100000</t>
  </si>
  <si>
    <t xml:space="preserve">          Организация и осуществление отдельных государственных полномочий по государственному жилищному надзору</t>
  </si>
  <si>
    <t>0730106200</t>
  </si>
  <si>
    <t xml:space="preserve">        Федеральный проект "Обеспечение устойчивого сокращения непригодного для проживания жилищного фонда"</t>
  </si>
  <si>
    <t>073F300000</t>
  </si>
  <si>
    <t xml:space="preserve">          Расходы на переселение граждан из аварийного жилищного фонда, осуществляемые за счет средств, поступивших от Фонда содействия реформированию жилищно-коммунального хозяйства</t>
  </si>
  <si>
    <t>073F367483</t>
  </si>
  <si>
    <t xml:space="preserve">          Расходы на переселение граждан из аварийного жилищного фонда, осуществляемые за счет средств бюджетов субъектов Российской Федерации</t>
  </si>
  <si>
    <t>073F367484</t>
  </si>
  <si>
    <t xml:space="preserve">        Осуществление отдельных полномочий в сфере благоустройства</t>
  </si>
  <si>
    <t>0740100000</t>
  </si>
  <si>
    <t xml:space="preserve">          Организация мероприятий при осуществлении деятельности по обращению с животными без владельцев</t>
  </si>
  <si>
    <t>0740105400</t>
  </si>
  <si>
    <t xml:space="preserve">          Расходы по содержанию скотомогильников (биотермических ям) и мест захоронений животных, павших от сибирской язвы, находящихся в собственности Удмуртской Республики, а также по ликвидации неиспользуемых скотомогильников (биотермических ям).</t>
  </si>
  <si>
    <t>0740109020</t>
  </si>
  <si>
    <t xml:space="preserve">          Ликвидация несанкционированных свалок в границах городов и наиболее опасных объектов накопленного экологического вреда окружающейм среде (за счет средств бюджета Удмуртской Республики сверх установленного уровня софинансирования в рамках исполнения Плана природоохранных мероприятий)</t>
  </si>
  <si>
    <t>074G122420</t>
  </si>
  <si>
    <t xml:space="preserve">      Подпрограмма "Дорожное хозяйство и транспортное обслуживание населения"</t>
  </si>
  <si>
    <t>0750000000</t>
  </si>
  <si>
    <t xml:space="preserve">        Развитие транспортной инфраструктуры</t>
  </si>
  <si>
    <t>0750200000</t>
  </si>
  <si>
    <t>0750200750</t>
  </si>
  <si>
    <t xml:space="preserve">          Проектирование, строительство, реконструкция, капитальный ремонт, ремонт автомобильных дорог общего пользования и искусственных сооружений на них</t>
  </si>
  <si>
    <t>0750204650</t>
  </si>
  <si>
    <t xml:space="preserve">          Оказание государственной поддержки моногородам Удмуртской Республики</t>
  </si>
  <si>
    <t>0750208000</t>
  </si>
  <si>
    <t xml:space="preserve">          Оказание государственной поддержки моногородам Удмуртской Республики за счет средств некоммерческой организации "Фонд развития моногородов"</t>
  </si>
  <si>
    <t>0750208200</t>
  </si>
  <si>
    <t>075R100000</t>
  </si>
  <si>
    <t xml:space="preserve">          Финансовое обеспечение дорожной деятельности в рамках реализации национального проекта "Безопасные и качественные автомобильные дороги"</t>
  </si>
  <si>
    <t>075R153930</t>
  </si>
  <si>
    <t xml:space="preserve">    Муниципальная программа "Энергосбережение и повышение энергетической эффективности" на 2015-2025 годы</t>
  </si>
  <si>
    <t>0800000000</t>
  </si>
  <si>
    <t xml:space="preserve">        Внедрение энергоменеджмента</t>
  </si>
  <si>
    <t>0800100000</t>
  </si>
  <si>
    <t xml:space="preserve">          Реализация энергоэффективных технологических мероприятий в организациях, финансируемых за счет средств бюджетов муниципальных образований в Удмуртской Республике</t>
  </si>
  <si>
    <t>0800105770</t>
  </si>
  <si>
    <t xml:space="preserve">        Реализация мероприятий по восстановлению и устройству сетей уличного освещения</t>
  </si>
  <si>
    <t>0800300000</t>
  </si>
  <si>
    <t>0800305770</t>
  </si>
  <si>
    <t xml:space="preserve">      Подпрограмма "Архивное дело"</t>
  </si>
  <si>
    <t>0920000000</t>
  </si>
  <si>
    <t xml:space="preserve">        Организация хранения, учета, комплектования и использования документов Архивного фонда Удмуртской Республики и других архивных документов</t>
  </si>
  <si>
    <t>0920100000</t>
  </si>
  <si>
    <t xml:space="preserve">          Организация хранения, учета, комплектования и использования документов Архивного фонда Удмуртской Республики и других архивных документов, относящихся к собственности Удмуртской Республики</t>
  </si>
  <si>
    <t>0920104360</t>
  </si>
  <si>
    <t xml:space="preserve">      Подпрограмма "Создание условий для реализации муниципальной программы"</t>
  </si>
  <si>
    <t>0960000000</t>
  </si>
  <si>
    <t xml:space="preserve">        Реализация Закона Удмуртской Республики от 17.09.2007 г. №53-РЗ "Об административных комиссиях в Удмуртской Республике"</t>
  </si>
  <si>
    <t>0960400000</t>
  </si>
  <si>
    <t xml:space="preserve">          Создание и организация деятельности административной комиссии</t>
  </si>
  <si>
    <t>0960404510</t>
  </si>
  <si>
    <t xml:space="preserve">    Муниципальная программа "Управление муниципальным имуществом" на 2015-2025 годы</t>
  </si>
  <si>
    <t>1100000000</t>
  </si>
  <si>
    <t xml:space="preserve">      Подпрограмма "Управление муниципальным имуществом"</t>
  </si>
  <si>
    <t>1110000000</t>
  </si>
  <si>
    <t xml:space="preserve">        Выявление на территории МО "Городской округ город Сарапул Удмуртской Республики" правообладателей ранее учтенных объектов недвижимости и внесение ЕГРН сведений о правообладателях ранее учтенных объектов недвижимости в случае, если правоустанавливающие документы на ранее учтенные объекты недвижимости или документы, удостоверяющие права были оформлены до дня вступления в силу Федерального закона от 21.07.1997 года №122-ФЗ "О государственной регистрации прав на недвижимое имущество и сделок с ним", и права на такие объекты, подтвержающиеся указанными документами, не зарегистрированы в ЕГРН</t>
  </si>
  <si>
    <t>1110700000</t>
  </si>
  <si>
    <t xml:space="preserve">          Расходы на осуществление мероприятий по выявлению правообладателей ранее учтенных объектов недвижимости и мероприятий по обеспечению внесения в ЕГРН сведений о правообладателях ранее учтеных объектов недвижимости.</t>
  </si>
  <si>
    <t>1110706290</t>
  </si>
  <si>
    <t xml:space="preserve">      Подпрограмма "Управление земельными ресурсами"</t>
  </si>
  <si>
    <t>1120000000</t>
  </si>
  <si>
    <t xml:space="preserve">        Проведение работ по формированию земельных участков, постановке их на государственный учет</t>
  </si>
  <si>
    <t>1120400000</t>
  </si>
  <si>
    <t xml:space="preserve">          Проведение работ по формированию земельных участков для индивидуального жилищного строительства, в том числе подлежащих предоставлению бесплатно гражданам в соответствии с законодательством</t>
  </si>
  <si>
    <t>1120405040</t>
  </si>
  <si>
    <t xml:space="preserve">    Муниципальная программа "Безопасность муниципального образования "Город Сарапул" на 2015-2025 годы</t>
  </si>
  <si>
    <t>1200000000</t>
  </si>
  <si>
    <t xml:space="preserve">      Подпрограмма "Профилактика правонарушений"</t>
  </si>
  <si>
    <t>1220000000</t>
  </si>
  <si>
    <t xml:space="preserve">        Оказание поддержки гражданам и их объединениям, участвующим в охране общественного порядка в соответствии с Федеральным законом Российской Федерации от 2 апреля 2014 года №44-ФЗ "Об участии граждан в охране общественного порядка"</t>
  </si>
  <si>
    <t>1220200000</t>
  </si>
  <si>
    <t xml:space="preserve">          Оказание поддержки гражданам и их объединениям, участвующим в охране общественного порядка</t>
  </si>
  <si>
    <t>1220207480</t>
  </si>
  <si>
    <t xml:space="preserve">    Муниципальная программа "Профилактика терроризма" на 2020-2025 годы</t>
  </si>
  <si>
    <t>1400000000</t>
  </si>
  <si>
    <t xml:space="preserve">        Обеспечение антитеррористической защищенности объектов, территорий, находящихся в муниципальной собственности или ведении органов МСУ</t>
  </si>
  <si>
    <t>1400200000</t>
  </si>
  <si>
    <t xml:space="preserve">          Расходы на мероприятия по обеспечению безопасности образовательных организаций в Удмуртской Республике</t>
  </si>
  <si>
    <t>1400200600</t>
  </si>
  <si>
    <t xml:space="preserve">          Мероприятия по обеспечению безопасности образовательных организаций в Удмуртской Республике на оснащение объектов (территорий) муниципальных образовательных организаций инженерно-техническими средствами и системами охраны</t>
  </si>
  <si>
    <t>1400206550</t>
  </si>
  <si>
    <t xml:space="preserve">          Уплата налога на имущество организаций</t>
  </si>
  <si>
    <t>0110260200</t>
  </si>
  <si>
    <t xml:space="preserve">          Уплата земельного налога</t>
  </si>
  <si>
    <t>0110260240</t>
  </si>
  <si>
    <t xml:space="preserve">          Оказание муниципальными учреждениями муниципальных услуг, выполнение работ, финансовое обеспечение деятельности муниципальных учреждений</t>
  </si>
  <si>
    <t>0110267700</t>
  </si>
  <si>
    <t>01103S6900</t>
  </si>
  <si>
    <t>01103S7120</t>
  </si>
  <si>
    <t xml:space="preserve">        Укрепление материально-технической базы муниципальных дошкольных образовательных организаций</t>
  </si>
  <si>
    <t>0110500000</t>
  </si>
  <si>
    <t xml:space="preserve">          Подготовка муниципальных учреждений к отопительному периоду</t>
  </si>
  <si>
    <t>0110560230</t>
  </si>
  <si>
    <t xml:space="preserve">        Обеспечение обогащенными продуктами питания, в том числе молоком, молочной продукцией, соками и другими продуктами питания детей в образовательных учреждениях для детей дошкольного возраста, реализующих программы дошкольного образования</t>
  </si>
  <si>
    <t>0110600000</t>
  </si>
  <si>
    <t>0110667700</t>
  </si>
  <si>
    <t xml:space="preserve">        Мероприятия, направленные на обеспечение безопасности условий обучения и воспитания  детей в муниципальных дошкольных образовательных организациях</t>
  </si>
  <si>
    <t>0110800000</t>
  </si>
  <si>
    <t xml:space="preserve">          Расходы на мероприятия по безопасности образовательных организаций</t>
  </si>
  <si>
    <t>0110861440</t>
  </si>
  <si>
    <t>0120160200</t>
  </si>
  <si>
    <t>0120160240</t>
  </si>
  <si>
    <t xml:space="preserve">          Обеспечение деятельности подведомственных учреждений за счет средств бюджета города Сарапула</t>
  </si>
  <si>
    <t>0120161200</t>
  </si>
  <si>
    <t>0120167700</t>
  </si>
  <si>
    <t>0120460230</t>
  </si>
  <si>
    <t xml:space="preserve">          Приобретение основных фондов и развитие инфраструктуры</t>
  </si>
  <si>
    <t>0120461120</t>
  </si>
  <si>
    <t xml:space="preserve">          Обеспечение двухразовым питанием обучающихся с ограниченными возможностями здоровья, не проживающих в образовательных организациях, реализующих адаптированные основные общеобразовательные программы</t>
  </si>
  <si>
    <t>0120661230</t>
  </si>
  <si>
    <t>01206S3040</t>
  </si>
  <si>
    <t xml:space="preserve">          Обеспечение завтраком, в том числе из обогащенных продуктов, включая молочные, учащихся 1-4 классов общеобразовательных учреждений и обеспечение питанием учащихся 1-11 классов общеобразовательных учреждений из малообеспеченных семей (кроме детей из многодетных малообеспеченных семей)</t>
  </si>
  <si>
    <t>01206S6960</t>
  </si>
  <si>
    <t xml:space="preserve">        Мероприятия, направленные на обеспечение безопасности условий обучения детей в муниципальных общеобразовательных организациях</t>
  </si>
  <si>
    <t>0120800000</t>
  </si>
  <si>
    <t>0120861440</t>
  </si>
  <si>
    <t>0121060150</t>
  </si>
  <si>
    <t xml:space="preserve">        Реализация дополнительных общеобразовательных общеразвивающих программ</t>
  </si>
  <si>
    <t>0130100000</t>
  </si>
  <si>
    <t>0130160200</t>
  </si>
  <si>
    <t>0130160240</t>
  </si>
  <si>
    <t>0130167700</t>
  </si>
  <si>
    <t xml:space="preserve">        Мероприятия, направленные на обеспечение безопасности детей в учреждениях дополнительного образования</t>
  </si>
  <si>
    <t>0131800000</t>
  </si>
  <si>
    <t>0131861440</t>
  </si>
  <si>
    <t xml:space="preserve">        Расходы на обеспечение персонифицированного финансирования дополнительного образования детей с использованием механизмов социального заказа</t>
  </si>
  <si>
    <t>0131900000</t>
  </si>
  <si>
    <t>0131960200</t>
  </si>
  <si>
    <t>0131960240</t>
  </si>
  <si>
    <t xml:space="preserve">          Обеспечение персонифицированного финансирования дополнительного образования детей</t>
  </si>
  <si>
    <t>0131961330</t>
  </si>
  <si>
    <t>0131967700</t>
  </si>
  <si>
    <t xml:space="preserve">        Организация и осуществление мероприятий по работе с детьми и молодежью</t>
  </si>
  <si>
    <t>0140100000</t>
  </si>
  <si>
    <t>0140160240</t>
  </si>
  <si>
    <t>0140167700</t>
  </si>
  <si>
    <t>0140261430</t>
  </si>
  <si>
    <t>01402S5230</t>
  </si>
  <si>
    <t xml:space="preserve">      Подпрограмма "Управление системой образования"</t>
  </si>
  <si>
    <t>0150000000</t>
  </si>
  <si>
    <t xml:space="preserve">        Реализация установленных полномочий (функций) Управлением образования г. Сарапула, организация управления муниципальной программой "Развитие образования и воспитание"</t>
  </si>
  <si>
    <t>0150100000</t>
  </si>
  <si>
    <t xml:space="preserve">          Обеспечение деятельности Управления образования г. Сарапула</t>
  </si>
  <si>
    <t>0150160030</t>
  </si>
  <si>
    <t>0150160240</t>
  </si>
  <si>
    <t xml:space="preserve">        Предоставление консультационных и методических услуг</t>
  </si>
  <si>
    <t>0150300000</t>
  </si>
  <si>
    <t>0150360200</t>
  </si>
  <si>
    <t>0150360230</t>
  </si>
  <si>
    <t>0150360240</t>
  </si>
  <si>
    <t>0150367700</t>
  </si>
  <si>
    <t xml:space="preserve">        Профилактика и коррекция нарушений речи у детей дошкольного возраста; профилактика и коррекция нарушений чтения и письма у детей младшего школьного возраста</t>
  </si>
  <si>
    <t>0150400000</t>
  </si>
  <si>
    <t>0150460230</t>
  </si>
  <si>
    <t>0150467700</t>
  </si>
  <si>
    <t xml:space="preserve">        Организация работ по повышению эффективности деятельности муниципальных образовательных организаций</t>
  </si>
  <si>
    <t>0150600000</t>
  </si>
  <si>
    <t xml:space="preserve">          Проведение независимой оценки качества образования</t>
  </si>
  <si>
    <t>0150660162</t>
  </si>
  <si>
    <t xml:space="preserve">        Организация и проведение официальных физкультурных (физкультурно-оздоровительных) мероприятий</t>
  </si>
  <si>
    <t>0210100000</t>
  </si>
  <si>
    <t xml:space="preserve">          Организация мероприятий физической культуры и спорта</t>
  </si>
  <si>
    <t>0210164600</t>
  </si>
  <si>
    <t xml:space="preserve">          Организация мероприятий массового спорта</t>
  </si>
  <si>
    <t>0210164610</t>
  </si>
  <si>
    <t>0210167700</t>
  </si>
  <si>
    <t xml:space="preserve">        Содействие субъектам профилактики в организации и проведении мероприятий, направленных на профилактику употребления наркотиков и предотвращение незаконного распространения наркотических и психотропных веществ</t>
  </si>
  <si>
    <t>0210200000</t>
  </si>
  <si>
    <t xml:space="preserve">          Выпуск и распространение информационно-разъяснительных печатных материалов антинаркотической направленности</t>
  </si>
  <si>
    <t>0210261500</t>
  </si>
  <si>
    <t xml:space="preserve">          Внедрение Всероссийского физкультурно-спортивного комплекса "Готов к труду и обороне"</t>
  </si>
  <si>
    <t>0210364630</t>
  </si>
  <si>
    <t xml:space="preserve">        Содействие в организации системы санитарно-противоэпидемиологических мероприятий в городе (содействие в работе санитарно-противоэпидемиологической комиссии Администрации города Сарапула, выпуск и распространение санитарно-просветительских материалов)</t>
  </si>
  <si>
    <t>0210400000</t>
  </si>
  <si>
    <t xml:space="preserve">          Выпуск и распространение информационно-разъяснительных печатных материалов санитарно-противоэпидемиологической направленности</t>
  </si>
  <si>
    <t>0210461510</t>
  </si>
  <si>
    <t xml:space="preserve">          Организация и проведение отдыха детей в дневных оздоровительных лагерях</t>
  </si>
  <si>
    <t>0220161450</t>
  </si>
  <si>
    <t xml:space="preserve">          Субсидии на реализацию мероприятий по организации отдыха, оздоровления и занятости детей, подростков и молодежи</t>
  </si>
  <si>
    <t>02201S5230</t>
  </si>
  <si>
    <t xml:space="preserve">        Обеспечение доступа к открытым спортивным объектам для свободного пользования и обеспечение доступа к закрытым спортивным объектам для свободного пользования в течение ограниченного времени</t>
  </si>
  <si>
    <t>0230100000</t>
  </si>
  <si>
    <t xml:space="preserve">          Строительство, приобретение и реконструкция объектов муниципальной собственности</t>
  </si>
  <si>
    <t>0230160140</t>
  </si>
  <si>
    <t>0230160240</t>
  </si>
  <si>
    <t>0230167700</t>
  </si>
  <si>
    <t>02302S0820</t>
  </si>
  <si>
    <t xml:space="preserve">        Разработка и реализация программ спортивной подготовки</t>
  </si>
  <si>
    <t>0230300000</t>
  </si>
  <si>
    <t>0230360200</t>
  </si>
  <si>
    <t>0230367700</t>
  </si>
  <si>
    <t>0310160200</t>
  </si>
  <si>
    <t>0310160240</t>
  </si>
  <si>
    <t xml:space="preserve">          Комплектование библиотечных фондов и подписка на периодические издания</t>
  </si>
  <si>
    <t>0310161680</t>
  </si>
  <si>
    <t>0310167700</t>
  </si>
  <si>
    <t>0320160200</t>
  </si>
  <si>
    <t>0320160240</t>
  </si>
  <si>
    <t>0320167700</t>
  </si>
  <si>
    <t>0320260240</t>
  </si>
  <si>
    <t xml:space="preserve">          Организация и проведение городских мероприятий, торжественных церемоний, проектов, праздников</t>
  </si>
  <si>
    <t>0320261690</t>
  </si>
  <si>
    <t xml:space="preserve">          Организация и проведение мероприятий, посвященных государственным праздникам</t>
  </si>
  <si>
    <t>0320264240</t>
  </si>
  <si>
    <t>0320267700</t>
  </si>
  <si>
    <t>0330160200</t>
  </si>
  <si>
    <t>0330160240</t>
  </si>
  <si>
    <t xml:space="preserve">          Проведение работ по сохранению объекта культурного наслежия федерального значения "Дача Башенина"</t>
  </si>
  <si>
    <t>0330164280</t>
  </si>
  <si>
    <t>0330167700</t>
  </si>
  <si>
    <t>03301S0830</t>
  </si>
  <si>
    <t xml:space="preserve">      Подпрограмма "Сохранение, использование и популяризация объектов культурного наследия"</t>
  </si>
  <si>
    <t>0340000000</t>
  </si>
  <si>
    <t xml:space="preserve">        Мероприятия по сохранению объектов культурного наследия</t>
  </si>
  <si>
    <t>0341300000</t>
  </si>
  <si>
    <t xml:space="preserve">          Изготовление проектной документации по сохранению объектов культурного наследия (стадия-эскизный проект) на объекты муниципальной собственности, находящиеся в неудовлетворительном состоянии</t>
  </si>
  <si>
    <t>0341364260</t>
  </si>
  <si>
    <t>0350167700</t>
  </si>
  <si>
    <t xml:space="preserve">      Подпрограмма "Управление сферой культуры"</t>
  </si>
  <si>
    <t>0360000000</t>
  </si>
  <si>
    <t xml:space="preserve">        Осуществление организационной деятельности</t>
  </si>
  <si>
    <t>0360100000</t>
  </si>
  <si>
    <t xml:space="preserve">          Реализация установленных полномочий (функций) Управлением культуры и молодежной политики г. Сарапула</t>
  </si>
  <si>
    <t>0360160030</t>
  </si>
  <si>
    <t xml:space="preserve">          Хозяйственно-эксплуатационное обеспечение деятельности подведомственных учреждений</t>
  </si>
  <si>
    <t>0360164270</t>
  </si>
  <si>
    <t xml:space="preserve">        Укрепление престижа семьи и ценностей семейного воспитания</t>
  </si>
  <si>
    <t>0410500000</t>
  </si>
  <si>
    <t xml:space="preserve">          Проведение мероприятий, направленных на укрепление престижа семьи</t>
  </si>
  <si>
    <t>0410561750</t>
  </si>
  <si>
    <t xml:space="preserve">      Подпрограмма "Социальная поддержка старшего поколения, ветеранов и инвалидов, иных категорий граждан"</t>
  </si>
  <si>
    <t>0420000000</t>
  </si>
  <si>
    <t xml:space="preserve">        Оказание адресной помощи гражданам города Сарапула</t>
  </si>
  <si>
    <t>0420100000</t>
  </si>
  <si>
    <t xml:space="preserve">          Оказание материальной помощи гражданам, находящимся в трудной жизненной ситуации</t>
  </si>
  <si>
    <t>0420161760</t>
  </si>
  <si>
    <t xml:space="preserve">        Предоставление меры социальной поддержки по проезду в общественном транспорте гражданам</t>
  </si>
  <si>
    <t>0420200000</t>
  </si>
  <si>
    <t xml:space="preserve">          Предоставление мер поддержки по проезду в общественном транспорте гражданам, не являющимся федеральными и региональными льготниками</t>
  </si>
  <si>
    <t>0420261770</t>
  </si>
  <si>
    <t xml:space="preserve">    Муниципальная программа "Создание условий для устойчивого экономического развития" на 2015-2025 годы</t>
  </si>
  <si>
    <t>0500000000</t>
  </si>
  <si>
    <t xml:space="preserve">      Подпрограмма "Создание условий для развития малого и среднего предпринимательства"</t>
  </si>
  <si>
    <t>0510000000</t>
  </si>
  <si>
    <t xml:space="preserve">        Создание условий для развития малого и среднего предпринимательства</t>
  </si>
  <si>
    <t>0510100000</t>
  </si>
  <si>
    <t xml:space="preserve">          Мероприятия по поддержке и стимулированию малого и среднего предпринимательства</t>
  </si>
  <si>
    <t>0510161820</t>
  </si>
  <si>
    <t xml:space="preserve">      Подпрограмма "Поддержка и взаимодействие общественных организаций и объединений граждан, действующих на территории МО "Город Сарапул"</t>
  </si>
  <si>
    <t>0530000000</t>
  </si>
  <si>
    <t xml:space="preserve">        Поддержка социально-значимых проектов и программ</t>
  </si>
  <si>
    <t>0530100000</t>
  </si>
  <si>
    <t xml:space="preserve">          Оказание поддержки проектов и программ, возрождение национального самосознания, гражданственности, патриотизма, формирование здорового образа жизни</t>
  </si>
  <si>
    <t>0530164410</t>
  </si>
  <si>
    <t xml:space="preserve">      Подпрограмма "Развитие туризма"</t>
  </si>
  <si>
    <t>0540000000</t>
  </si>
  <si>
    <t xml:space="preserve">        Содействие повышению качества туристских услуг, создание комфортных условий пребывания туриста на территории муниципального образования "Город Сарапул"</t>
  </si>
  <si>
    <t>0540400000</t>
  </si>
  <si>
    <t xml:space="preserve">          Проектирование туристского кода центра города Сарапула</t>
  </si>
  <si>
    <t>0540464470</t>
  </si>
  <si>
    <t xml:space="preserve">    Муниципальная программа "Предупреждение и ликвидация последствий чрезвычайных ситуаций, реализация мер пожарной безопасности" на 2015-2025 годы</t>
  </si>
  <si>
    <t>0600000000</t>
  </si>
  <si>
    <t xml:space="preserve">        Обеспечение и поддержание высокой готовности сил и средств систем гражданской обороны, защиты населения и территорий от чрезвычайных ситуаций природного и техногенного характера, обеспечения пожарной безопасности и безопасности людей на водных объектах</t>
  </si>
  <si>
    <t>0600100000</t>
  </si>
  <si>
    <t>0600160200</t>
  </si>
  <si>
    <t xml:space="preserve">          Обеспечение функционирования органа управления в области гражданской обороны, защиты населения и территорий от чрезвычайных ситуаций природного и техногенного характера Муниципального казенного учреждения "Служба гражданской защиты г. Сарапула"</t>
  </si>
  <si>
    <t>0600161920</t>
  </si>
  <si>
    <t xml:space="preserve">        Поддержание в состоянии постоянной готовности к использованию системы оповещения населения муниципального образования "Город Сарапул"</t>
  </si>
  <si>
    <t>0600200000</t>
  </si>
  <si>
    <t xml:space="preserve">          Размещение и техническое обслуживание аппаратуры оповещения гражданской обороны МО "Город Сарапул"</t>
  </si>
  <si>
    <t>0600261940</t>
  </si>
  <si>
    <t xml:space="preserve">        Обеспечение безопасности людей на водных объектах</t>
  </si>
  <si>
    <t>0600300000</t>
  </si>
  <si>
    <t xml:space="preserve">          Организация спасательного поста на водных объектах в летний период</t>
  </si>
  <si>
    <t>0600361960</t>
  </si>
  <si>
    <t xml:space="preserve">      Подпрограмма "Территориальное развитие (градостроительство и землеустройство)"</t>
  </si>
  <si>
    <t>0710000000</t>
  </si>
  <si>
    <t xml:space="preserve">        Выполнение полномочий в области градостроительства, архитектуры и землеустройства</t>
  </si>
  <si>
    <t>0710100000</t>
  </si>
  <si>
    <t xml:space="preserve">          Подготовка, утверждение и внесение изменений в документацию по планировке территорий</t>
  </si>
  <si>
    <t>0710162070</t>
  </si>
  <si>
    <t>07201S0820</t>
  </si>
  <si>
    <t>07201S1440</t>
  </si>
  <si>
    <t>07202S0830</t>
  </si>
  <si>
    <t>0730160150</t>
  </si>
  <si>
    <t xml:space="preserve">          Проведение мероприятий по замене лифтов в многоквартирных домов</t>
  </si>
  <si>
    <t>0730162080</t>
  </si>
  <si>
    <t xml:space="preserve">        Осуществление мероприятий по переселению граждан из аварийного жилищного фонда</t>
  </si>
  <si>
    <t>0730200000</t>
  </si>
  <si>
    <t xml:space="preserve">          Осуществление мероприятий по переселению граждан из аварийного жилищного фонда за счет средств бюджетов</t>
  </si>
  <si>
    <t>0730286020</t>
  </si>
  <si>
    <t xml:space="preserve">        Осуществление мероприятий по проведению капитального ремонта общего имущества в многоквартирных домах</t>
  </si>
  <si>
    <t>0730300000</t>
  </si>
  <si>
    <t xml:space="preserve">          Осуществление полномочий собственника жилых помещений в многоквартирных домах</t>
  </si>
  <si>
    <t>0730386010</t>
  </si>
  <si>
    <t xml:space="preserve">          Переселение граждан из аврийного жилищного фонда</t>
  </si>
  <si>
    <t>073F36748S</t>
  </si>
  <si>
    <t>0740160200</t>
  </si>
  <si>
    <t>0740160240</t>
  </si>
  <si>
    <t xml:space="preserve">          Организация благоустройства на территории городских округов</t>
  </si>
  <si>
    <t>0740164290</t>
  </si>
  <si>
    <t>0740167700</t>
  </si>
  <si>
    <t xml:space="preserve">          Организация уличного освещения</t>
  </si>
  <si>
    <t>0740167701</t>
  </si>
  <si>
    <t xml:space="preserve">        Модернизация объектов благоустройства</t>
  </si>
  <si>
    <t>0740200000</t>
  </si>
  <si>
    <t xml:space="preserve">          Реализация мероприятий по рекультивации полигона ТБО г.Сарапула</t>
  </si>
  <si>
    <t>0740262410</t>
  </si>
  <si>
    <t>074G12242S</t>
  </si>
  <si>
    <t xml:space="preserve">        Осуществление отдельных полномочий в сфере дорожного хозяйства и транспортного обслуживания населения</t>
  </si>
  <si>
    <t>0750100000</t>
  </si>
  <si>
    <t>0750160200</t>
  </si>
  <si>
    <t>0750160240</t>
  </si>
  <si>
    <t xml:space="preserve">          Оформление и выдача карт маршрута регулярных перевозок</t>
  </si>
  <si>
    <t>0750162530</t>
  </si>
  <si>
    <t xml:space="preserve">          Приобретение техники для содержания и ремонта автомобильных дорог местного значения</t>
  </si>
  <si>
    <t>0750162560</t>
  </si>
  <si>
    <t xml:space="preserve">          Организация регулярных перевозок пассажиров и багажа автомобильным транспортом по регулируемым тарифам на муниципальных маршрутах</t>
  </si>
  <si>
    <t>0750162580</t>
  </si>
  <si>
    <t>0750167700</t>
  </si>
  <si>
    <t xml:space="preserve">          Проектирование, капитальный ремонт, ремонт автомобильных дорог общего пользования и искусственных сооружений на них</t>
  </si>
  <si>
    <t>0750262570</t>
  </si>
  <si>
    <t>0750268000</t>
  </si>
  <si>
    <t>07502S4650</t>
  </si>
  <si>
    <t>07502S8000</t>
  </si>
  <si>
    <t xml:space="preserve">          Мероприятия по выявлению бесхозяйных объектов недвижимого имущества, используемых для передачи энергетических ресурсов (включая газоснабжение, теплоснабжение, электроснабжение, водоснабжение и водоотведение) постановке в установленном порядке на учет и признанию права муниципальной собственности на них, а также по организации управления такими с момента их выявления, в том числе по определению источников компенсации, возникающих при их эксплуатации</t>
  </si>
  <si>
    <t>0800162600</t>
  </si>
  <si>
    <t>08001S5770</t>
  </si>
  <si>
    <t xml:space="preserve">          Восстановление и устройство сетей уличного освещения</t>
  </si>
  <si>
    <t>08003S5770</t>
  </si>
  <si>
    <t xml:space="preserve">          Организация хранения, учета, комплектования и использования документов Архивного фонда Удмуртской Республики и других архивных документов, относящихся к муниципальной собственности</t>
  </si>
  <si>
    <t>0920165010</t>
  </si>
  <si>
    <t xml:space="preserve">      Подпрограмма "Противодействие коррупции в муниципальном образовании "Город Сарапул"</t>
  </si>
  <si>
    <t>0940000000</t>
  </si>
  <si>
    <t xml:space="preserve">        Внедрение антикоррупционных механизмов в рамках реализации кадровой политики в органах местного самоуправления г. Сарапула</t>
  </si>
  <si>
    <t>0940200000</t>
  </si>
  <si>
    <t xml:space="preserve">          Повышение квалификации муниципальных служащих по вопросам противодействия коррупции, а также муниципальных служащих, в должностные обязанности которые входит участие в противодействие коррупции</t>
  </si>
  <si>
    <t>0940265020</t>
  </si>
  <si>
    <t xml:space="preserve">      Подпрограмма "Развитие муниципальной службы в муниципальном образовании "Город Сарапул"</t>
  </si>
  <si>
    <t>0950000000</t>
  </si>
  <si>
    <t xml:space="preserve">        Профессиональное развитие и подготовка муниципальных служащих органов местного самоуправления г. Сарапула</t>
  </si>
  <si>
    <t>0950300000</t>
  </si>
  <si>
    <t xml:space="preserve">          Организация обучения муниципальных служащих по программам профессионального образования, профессиональной переподготовки, повышения квалификации, а также участия в семинарах, форумах, кратковременных учебах</t>
  </si>
  <si>
    <t>0950365040</t>
  </si>
  <si>
    <t xml:space="preserve">        Реализация установленных полномочий (функций) Администрации города Сарапула</t>
  </si>
  <si>
    <t>0960100000</t>
  </si>
  <si>
    <t xml:space="preserve">          Содержание аппарата Администрации города Сарапула</t>
  </si>
  <si>
    <t>0960160030</t>
  </si>
  <si>
    <t>0960160240</t>
  </si>
  <si>
    <t xml:space="preserve">        Реализация установленных полномочий (функций) Главы муниципального образования "Город Сарапул"</t>
  </si>
  <si>
    <t>0960200000</t>
  </si>
  <si>
    <t xml:space="preserve">          Обеспечение деятельности Главы города Сарапула</t>
  </si>
  <si>
    <t>0960260010</t>
  </si>
  <si>
    <t xml:space="preserve">        Реализация муниципальных функций, связанных с общегосударственным управлением</t>
  </si>
  <si>
    <t>0960300000</t>
  </si>
  <si>
    <t xml:space="preserve">          Проведение общегосударственных и общегородских мероприятий</t>
  </si>
  <si>
    <t>0960360110</t>
  </si>
  <si>
    <t xml:space="preserve">          Публикация в средствах массовой информации муниципальных правовых актов, принятых Администрацией города Сарапула, освещение деятельности Администрации города Сарапула в эфире телеканалов, радиоэфире и печатных СМИ</t>
  </si>
  <si>
    <t>0960365050</t>
  </si>
  <si>
    <t xml:space="preserve">          Участие в ассоциациях и союзах муниципальных образований</t>
  </si>
  <si>
    <t>0960365060</t>
  </si>
  <si>
    <t xml:space="preserve">        Пенсионное обеспечение муниципальных служащих муниципального образования "Город Сарапул", пенсионное обеспечение депутатов Сарапульской Городской Думы, осуществляющих свои полномочия на постоянной основе</t>
  </si>
  <si>
    <t>0960500000</t>
  </si>
  <si>
    <t xml:space="preserve">          Пенсионное обеспечение муниципальных служащих муниципального образования "Город Сарапул", пенсионное обеспечение депутатов Сарапульской городской Думы, осуществляющих свои полномочия на постоянной основе</t>
  </si>
  <si>
    <t>0960561710</t>
  </si>
  <si>
    <t xml:space="preserve">        Обеспечение информационной открытости органов местного самоуправления и муниципальных учреждений г. Сарапула</t>
  </si>
  <si>
    <t>0960600000</t>
  </si>
  <si>
    <t xml:space="preserve">          Обеспечение работоспособности официального сайта муниципального образования "Город Сарапул" для предоставления актуальной информации о работе ОМС г. Сарапула и приема обращений граждан в электронном виде</t>
  </si>
  <si>
    <t>0960665070</t>
  </si>
  <si>
    <t xml:space="preserve">        Обеспечение функционирования информационно-коммуникационной инфраструктуры органов местного самоуправления города Сарапула, своевременная модернизация структурированных кабельных систем (СКС) для автоматизации процессов исполнения функций и оказания муниципальных и переданных государственных услуг</t>
  </si>
  <si>
    <t>0960700000</t>
  </si>
  <si>
    <t xml:space="preserve">          Обеспечение работоспособности и своевременной модернизации структурированных кабельных систем (СКС), АРМ, серверов органов местного самоуправления города Сарапула для автоматизации процессов исполнения функций и оказания муниципальных и переданных государственных услуг</t>
  </si>
  <si>
    <t>0960765080</t>
  </si>
  <si>
    <t xml:space="preserve">    Муниципальная программа "Управление муниципальными финансами муниципального образования "Город Сарапул" на 2015-2025 годы</t>
  </si>
  <si>
    <t>1000000000</t>
  </si>
  <si>
    <t xml:space="preserve">      Подпрограмма "Организация бюджетного процесса в городе Сарапуле"</t>
  </si>
  <si>
    <t>1010000000</t>
  </si>
  <si>
    <t xml:space="preserve">        Составление бюджетной отчетности</t>
  </si>
  <si>
    <t>1010400000</t>
  </si>
  <si>
    <t xml:space="preserve">          Организация и ведение бюджетного учета, составление бюджетной отчетности</t>
  </si>
  <si>
    <t>1010460120</t>
  </si>
  <si>
    <t xml:space="preserve">        Управление муниципальным долгом</t>
  </si>
  <si>
    <t>1010600000</t>
  </si>
  <si>
    <t xml:space="preserve">          Обслуживание муниципального долга</t>
  </si>
  <si>
    <t>1010660070</t>
  </si>
  <si>
    <t xml:space="preserve">            Обслуживание государственного (муниципального) долга</t>
  </si>
  <si>
    <t>700</t>
  </si>
  <si>
    <t xml:space="preserve">        Обеспечение реализации муниципальной программы</t>
  </si>
  <si>
    <t>1010800000</t>
  </si>
  <si>
    <t xml:space="preserve">          Реализация установленных полномочий (функций) Управлением финансов г. Сарапула</t>
  </si>
  <si>
    <t>1010860030</t>
  </si>
  <si>
    <t xml:space="preserve">      Подпрограмма "Повышение эффективности расходов бюджета города Сарапула"</t>
  </si>
  <si>
    <t>1020000000</t>
  </si>
  <si>
    <t xml:space="preserve">        Повышение эффективности деятельности органов местного самоуправления и муниципальных учреждений города Сарапула</t>
  </si>
  <si>
    <t>1020400000</t>
  </si>
  <si>
    <t xml:space="preserve">          Проведение мониторинга и оценки качества финансового менеджмента главных распорядителей средств бюджета города Сарапула, применение результатов оценки</t>
  </si>
  <si>
    <t>1020462700</t>
  </si>
  <si>
    <t xml:space="preserve">        Повышение эффективности и прозрачности передачи имущества г. Сарапула в пользование (хозяйственное ведение, оперативное управление, аренда и пр.), а также иное вовлечение в хозяйственный оборот неиспользуемых или используемых не по назначению объектов недвижимости, находящихся в собственности г. Сарапула</t>
  </si>
  <si>
    <t>1110200000</t>
  </si>
  <si>
    <t xml:space="preserve">          Проведение открытых торгов по заключению договоров аренды в отношении муниципального имущества</t>
  </si>
  <si>
    <t>1110264010</t>
  </si>
  <si>
    <t xml:space="preserve">          Приватизация муниципального имущества (за исключением земельных ресурсов)</t>
  </si>
  <si>
    <t>1110264020</t>
  </si>
  <si>
    <t xml:space="preserve">        Бюджетный учет имущества казны г. Сарапула</t>
  </si>
  <si>
    <t>1110300000</t>
  </si>
  <si>
    <t xml:space="preserve">          Управление имуществом казны г. Сарапула</t>
  </si>
  <si>
    <t>1110364030</t>
  </si>
  <si>
    <t xml:space="preserve">        Ведение реестра объектов муниципальной собственности г. Сарапула</t>
  </si>
  <si>
    <t>1110400000</t>
  </si>
  <si>
    <t xml:space="preserve">          Государственная регистрация права собственности г. Сарапула на объекты недвижимого имущества (за исключением земельных ресурсов)</t>
  </si>
  <si>
    <t>1110464040</t>
  </si>
  <si>
    <t xml:space="preserve">        Управление земельными ресурсами, находящимися в неразграниченной государственной собственности или в муниципальной собственности</t>
  </si>
  <si>
    <t>1120300000</t>
  </si>
  <si>
    <t xml:space="preserve">          Организация землеустройства (образования новых и упорядочения существующих объектов землеустройства, установления их границ на местности, изменение границ объектов землеустройства, предоставление и изъятие земельных участков и т.д.), оценка рыночной стоимости земельных участков и права на заключение договоров аренды земельных участков</t>
  </si>
  <si>
    <t>1120362020</t>
  </si>
  <si>
    <t xml:space="preserve">          Проведение работ по формированию земельных участков, на которых расположены многоквартирные дома</t>
  </si>
  <si>
    <t>1120462030</t>
  </si>
  <si>
    <t>1120462040</t>
  </si>
  <si>
    <t xml:space="preserve">          Проведение работ по формированию земельных участков для строительства и для целей, не связанных со строительством</t>
  </si>
  <si>
    <t>1120462050</t>
  </si>
  <si>
    <t>11204S5040</t>
  </si>
  <si>
    <t xml:space="preserve">      Подпрограмма "Безопасный город"</t>
  </si>
  <si>
    <t>1210000000</t>
  </si>
  <si>
    <t xml:space="preserve">        Обеспечение работы аппаратно-программного комплекса "Безопасный город"</t>
  </si>
  <si>
    <t>1210200000</t>
  </si>
  <si>
    <t xml:space="preserve">          Создание сегментов аппаратно-программного комплекса "Безопасный город"</t>
  </si>
  <si>
    <t>1210263110</t>
  </si>
  <si>
    <t>1220261790</t>
  </si>
  <si>
    <t>12202S7480</t>
  </si>
  <si>
    <t xml:space="preserve">        Организация охраны общественного порядка на территории МО "Город Сарапул"</t>
  </si>
  <si>
    <t>1220300000</t>
  </si>
  <si>
    <t xml:space="preserve">          Организация охраны общественного порядка на территории города Сарапула</t>
  </si>
  <si>
    <t>1220363100</t>
  </si>
  <si>
    <t xml:space="preserve">        Реализация мероприятий в сфере формирования современной городской среды</t>
  </si>
  <si>
    <t>1300100000</t>
  </si>
  <si>
    <t>1300165550</t>
  </si>
  <si>
    <t>1300175550</t>
  </si>
  <si>
    <t xml:space="preserve">        Проведение информационно-пропагандистских мероприятий по противодействию идеологии терроризма</t>
  </si>
  <si>
    <t>1400300000</t>
  </si>
  <si>
    <t xml:space="preserve">          Приобретение (изготовление) информационных сборников, учебно-методических материалов, буклетов, пакетов и наглядных пособий (памяток), направленных на профилактику терроризма и экстремизма в обществе</t>
  </si>
  <si>
    <t>1400367110</t>
  </si>
  <si>
    <t>Исполнитель                                                     Симанова Ольга Сергеевна</t>
  </si>
  <si>
    <t>Исполнение бюджета города Сарапула по программам</t>
  </si>
  <si>
    <t>за период с 01.01.2023г. по 31.12.2023г.(средства ФБ)</t>
  </si>
  <si>
    <t>за период с 01.01.2023г. по 31.12.2023г. (средства УР)</t>
  </si>
  <si>
    <t>за период с 01.01.2023г. по 31.12.2023г.(средства МБ)</t>
  </si>
  <si>
    <t>g</t>
  </si>
</sst>
</file>

<file path=xl/styles.xml><?xml version="1.0" encoding="utf-8"?>
<styleSheet xmlns="http://schemas.openxmlformats.org/spreadsheetml/2006/main">
  <fonts count="7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color rgb="FF000000"/>
      <name val="Calibri"/>
      <scheme val="minor"/>
    </font>
    <font>
      <sz val="10"/>
      <color rgb="FF000000"/>
      <name val="Arial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CC"/>
      </patternFill>
    </fill>
    <fill>
      <patternFill patternType="solid">
        <fgColor rgb="FFC0C0C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5">
    <xf numFmtId="0" fontId="0" fillId="0" borderId="0"/>
    <xf numFmtId="0" fontId="1" fillId="0" borderId="1">
      <alignment wrapText="1"/>
    </xf>
    <xf numFmtId="0" fontId="1" fillId="0" borderId="1"/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3" fillId="0" borderId="2">
      <alignment vertical="top" wrapText="1"/>
    </xf>
    <xf numFmtId="1" fontId="1" fillId="0" borderId="2">
      <alignment horizontal="center" vertical="top" shrinkToFit="1"/>
    </xf>
    <xf numFmtId="4" fontId="3" fillId="2" borderId="2">
      <alignment horizontal="right" vertical="top" shrinkToFit="1"/>
    </xf>
    <xf numFmtId="10" fontId="3" fillId="2" borderId="2">
      <alignment horizontal="right" vertical="top" shrinkToFit="1"/>
    </xf>
    <xf numFmtId="0" fontId="3" fillId="0" borderId="2">
      <alignment horizontal="left"/>
    </xf>
    <xf numFmtId="4" fontId="3" fillId="3" borderId="2">
      <alignment horizontal="right" vertical="top" shrinkToFit="1"/>
    </xf>
    <xf numFmtId="10" fontId="3" fillId="3" borderId="2">
      <alignment horizontal="right" vertical="top" shrinkToFit="1"/>
    </xf>
    <xf numFmtId="0" fontId="1" fillId="0" borderId="1">
      <alignment horizontal="left" wrapText="1"/>
    </xf>
    <xf numFmtId="0" fontId="6" fillId="0" borderId="0"/>
    <xf numFmtId="0" fontId="6" fillId="0" borderId="0"/>
    <xf numFmtId="0" fontId="6" fillId="0" borderId="0"/>
    <xf numFmtId="0" fontId="4" fillId="0" borderId="1"/>
    <xf numFmtId="0" fontId="4" fillId="0" borderId="1"/>
    <xf numFmtId="0" fontId="5" fillId="4" borderId="1"/>
    <xf numFmtId="1" fontId="1" fillId="0" borderId="2">
      <alignment horizontal="left" vertical="top" wrapText="1" indent="2"/>
    </xf>
    <xf numFmtId="4" fontId="1" fillId="0" borderId="2">
      <alignment horizontal="right" vertical="top" shrinkToFit="1"/>
    </xf>
    <xf numFmtId="10" fontId="1" fillId="0" borderId="2">
      <alignment horizontal="right" vertical="top" shrinkToFit="1"/>
    </xf>
    <xf numFmtId="0" fontId="1" fillId="0" borderId="1">
      <alignment vertical="top"/>
    </xf>
  </cellStyleXfs>
  <cellXfs count="25">
    <xf numFmtId="0" fontId="0" fillId="0" borderId="0" xfId="0"/>
    <xf numFmtId="0" fontId="0" fillId="0" borderId="0" xfId="0" applyProtection="1">
      <protection locked="0"/>
    </xf>
    <xf numFmtId="0" fontId="1" fillId="0" borderId="1" xfId="2" applyNumberFormat="1" applyProtection="1"/>
    <xf numFmtId="0" fontId="2" fillId="0" borderId="1" xfId="4" applyNumberFormat="1" applyProtection="1">
      <alignment horizontal="center"/>
    </xf>
    <xf numFmtId="0" fontId="3" fillId="0" borderId="2" xfId="7" applyNumberFormat="1" applyProtection="1">
      <alignment vertical="top" wrapText="1"/>
    </xf>
    <xf numFmtId="1" fontId="1" fillId="0" borderId="2" xfId="8" applyNumberFormat="1" applyProtection="1">
      <alignment horizontal="center" vertical="top" shrinkToFit="1"/>
    </xf>
    <xf numFmtId="4" fontId="3" fillId="2" borderId="2" xfId="9" applyNumberFormat="1" applyProtection="1">
      <alignment horizontal="right" vertical="top" shrinkToFit="1"/>
    </xf>
    <xf numFmtId="4" fontId="3" fillId="3" borderId="2" xfId="12" applyNumberFormat="1" applyProtection="1">
      <alignment horizontal="right" vertical="top" shrinkToFit="1"/>
    </xf>
    <xf numFmtId="0" fontId="1" fillId="0" borderId="1" xfId="14" applyNumberFormat="1" applyProtection="1">
      <alignment horizontal="left" wrapText="1"/>
    </xf>
    <xf numFmtId="0" fontId="1" fillId="0" borderId="1" xfId="14" applyNumberFormat="1" applyProtection="1">
      <alignment horizontal="left" wrapText="1"/>
    </xf>
    <xf numFmtId="0" fontId="0" fillId="0" borderId="1" xfId="0" applyBorder="1" applyProtection="1">
      <protection locked="0"/>
    </xf>
    <xf numFmtId="0" fontId="1" fillId="0" borderId="1" xfId="1" applyNumberFormat="1" applyProtection="1">
      <alignment wrapText="1"/>
    </xf>
    <xf numFmtId="0" fontId="1" fillId="0" borderId="1" xfId="1">
      <alignment wrapText="1"/>
    </xf>
    <xf numFmtId="0" fontId="2" fillId="0" borderId="1" xfId="3" applyNumberFormat="1" applyProtection="1">
      <alignment horizontal="center" wrapText="1"/>
    </xf>
    <xf numFmtId="0" fontId="2" fillId="0" borderId="1" xfId="3">
      <alignment horizontal="center" wrapText="1"/>
    </xf>
    <xf numFmtId="0" fontId="2" fillId="0" borderId="1" xfId="4" applyNumberFormat="1" applyProtection="1">
      <alignment horizontal="center"/>
    </xf>
    <xf numFmtId="0" fontId="2" fillId="0" borderId="1" xfId="4">
      <alignment horizontal="center"/>
    </xf>
    <xf numFmtId="0" fontId="1" fillId="0" borderId="1" xfId="5" applyNumberFormat="1" applyProtection="1">
      <alignment horizontal="right"/>
    </xf>
    <xf numFmtId="0" fontId="1" fillId="0" borderId="1" xfId="5">
      <alignment horizontal="right"/>
    </xf>
    <xf numFmtId="0" fontId="1" fillId="0" borderId="2" xfId="6" applyNumberFormat="1" applyProtection="1">
      <alignment horizontal="center" vertical="center" wrapText="1"/>
    </xf>
    <xf numFmtId="0" fontId="1" fillId="0" borderId="2" xfId="6">
      <alignment horizontal="center" vertical="center" wrapText="1"/>
    </xf>
    <xf numFmtId="0" fontId="3" fillId="0" borderId="2" xfId="11" applyNumberFormat="1" applyProtection="1">
      <alignment horizontal="left"/>
    </xf>
    <xf numFmtId="0" fontId="3" fillId="0" borderId="2" xfId="11">
      <alignment horizontal="left"/>
    </xf>
    <xf numFmtId="0" fontId="1" fillId="0" borderId="1" xfId="14" applyNumberFormat="1" applyProtection="1">
      <alignment horizontal="left" wrapText="1"/>
    </xf>
    <xf numFmtId="0" fontId="1" fillId="0" borderId="1" xfId="14">
      <alignment horizontal="left" wrapText="1"/>
    </xf>
  </cellXfs>
  <cellStyles count="25">
    <cellStyle name="br" xfId="17"/>
    <cellStyle name="col" xfId="16"/>
    <cellStyle name="style0" xfId="18"/>
    <cellStyle name="td" xfId="19"/>
    <cellStyle name="tr" xfId="15"/>
    <cellStyle name="xl21" xfId="20"/>
    <cellStyle name="xl22" xfId="6"/>
    <cellStyle name="xl23" xfId="21"/>
    <cellStyle name="xl24" xfId="2"/>
    <cellStyle name="xl25" xfId="8"/>
    <cellStyle name="xl26" xfId="11"/>
    <cellStyle name="xl27" xfId="22"/>
    <cellStyle name="xl28" xfId="12"/>
    <cellStyle name="xl29" xfId="1"/>
    <cellStyle name="xl30" xfId="14"/>
    <cellStyle name="xl31" xfId="23"/>
    <cellStyle name="xl32" xfId="13"/>
    <cellStyle name="xl33" xfId="3"/>
    <cellStyle name="xl34" xfId="4"/>
    <cellStyle name="xl35" xfId="5"/>
    <cellStyle name="xl36" xfId="24"/>
    <cellStyle name="xl37" xfId="7"/>
    <cellStyle name="xl38" xfId="9"/>
    <cellStyle name="xl39" xfId="10"/>
    <cellStyle name="Обычный" xfId="0" builtinId="0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7"/>
  <sheetViews>
    <sheetView showGridLines="0" zoomScaleSheetLayoutView="100" workbookViewId="0">
      <pane ySplit="7" topLeftCell="A59" activePane="bottomLeft" state="frozen"/>
      <selection pane="bottomLeft" activeCell="A3" sqref="A3:E3"/>
    </sheetView>
  </sheetViews>
  <sheetFormatPr defaultColWidth="9.109375" defaultRowHeight="14.4" outlineLevelRow="4"/>
  <cols>
    <col min="1" max="1" width="40" style="1" customWidth="1"/>
    <col min="2" max="2" width="10.6640625" style="1" customWidth="1"/>
    <col min="3" max="3" width="7.6640625" style="1" customWidth="1"/>
    <col min="4" max="4" width="14.6640625" style="1" customWidth="1"/>
    <col min="5" max="5" width="11.6640625" style="1" customWidth="1"/>
    <col min="6" max="6" width="9.109375" style="1" hidden="1"/>
    <col min="7" max="16384" width="9.109375" style="1"/>
  </cols>
  <sheetData>
    <row r="1" spans="1:6">
      <c r="A1" s="11"/>
      <c r="B1" s="12"/>
      <c r="C1" s="12"/>
      <c r="D1" s="12"/>
      <c r="E1" s="2"/>
      <c r="F1" s="2"/>
    </row>
    <row r="2" spans="1:6" ht="15.15" customHeight="1">
      <c r="A2" s="11" t="s">
        <v>0</v>
      </c>
      <c r="B2" s="12"/>
      <c r="C2" s="12"/>
      <c r="D2" s="12"/>
      <c r="E2" s="2"/>
      <c r="F2" s="2"/>
    </row>
    <row r="3" spans="1:6" ht="15.9" customHeight="1">
      <c r="A3" s="13" t="s">
        <v>647</v>
      </c>
      <c r="B3" s="14"/>
      <c r="C3" s="14"/>
      <c r="D3" s="14"/>
      <c r="E3" s="14"/>
      <c r="F3" s="3"/>
    </row>
    <row r="4" spans="1:6" ht="15.75" customHeight="1">
      <c r="A4" s="15" t="s">
        <v>648</v>
      </c>
      <c r="B4" s="16"/>
      <c r="C4" s="16"/>
      <c r="D4" s="16"/>
      <c r="E4" s="16"/>
      <c r="F4" s="3"/>
    </row>
    <row r="5" spans="1:6" ht="12.75" customHeight="1">
      <c r="A5" s="17" t="s">
        <v>1</v>
      </c>
      <c r="B5" s="18"/>
      <c r="C5" s="18"/>
      <c r="D5" s="18"/>
      <c r="E5" s="18"/>
      <c r="F5" s="18"/>
    </row>
    <row r="6" spans="1:6" ht="38.25" customHeight="1">
      <c r="A6" s="19" t="s">
        <v>2</v>
      </c>
      <c r="B6" s="19" t="s">
        <v>3</v>
      </c>
      <c r="C6" s="19" t="s">
        <v>4</v>
      </c>
      <c r="D6" s="19" t="s">
        <v>6</v>
      </c>
      <c r="E6" s="19" t="s">
        <v>7</v>
      </c>
      <c r="F6" s="19" t="s">
        <v>5</v>
      </c>
    </row>
    <row r="7" spans="1:6">
      <c r="A7" s="20"/>
      <c r="B7" s="20"/>
      <c r="C7" s="20"/>
      <c r="D7" s="20"/>
      <c r="E7" s="20"/>
      <c r="F7" s="20"/>
    </row>
    <row r="8" spans="1:6" ht="39.6">
      <c r="A8" s="4" t="s">
        <v>8</v>
      </c>
      <c r="B8" s="5" t="s">
        <v>10</v>
      </c>
      <c r="C8" s="5" t="s">
        <v>9</v>
      </c>
      <c r="D8" s="6">
        <f>D9</f>
        <v>130026672.7</v>
      </c>
      <c r="E8" s="6">
        <f>E9</f>
        <v>129187861.53999999</v>
      </c>
      <c r="F8" s="6">
        <v>0</v>
      </c>
    </row>
    <row r="9" spans="1:6" ht="26.4" outlineLevel="1">
      <c r="A9" s="4" t="s">
        <v>11</v>
      </c>
      <c r="B9" s="5" t="s">
        <v>12</v>
      </c>
      <c r="C9" s="5" t="s">
        <v>9</v>
      </c>
      <c r="D9" s="6">
        <f>D10+D13+D16+D19+D22</f>
        <v>130026672.7</v>
      </c>
      <c r="E9" s="6">
        <f>E10+E13+E16+E19+E22</f>
        <v>129187861.53999999</v>
      </c>
      <c r="F9" s="6">
        <v>0</v>
      </c>
    </row>
    <row r="10" spans="1:6" ht="52.8" outlineLevel="2">
      <c r="A10" s="4" t="s">
        <v>13</v>
      </c>
      <c r="B10" s="5" t="s">
        <v>14</v>
      </c>
      <c r="C10" s="5" t="s">
        <v>9</v>
      </c>
      <c r="D10" s="6">
        <v>42868300</v>
      </c>
      <c r="E10" s="6">
        <v>42868300</v>
      </c>
      <c r="F10" s="6">
        <v>0</v>
      </c>
    </row>
    <row r="11" spans="1:6" ht="79.2" outlineLevel="3">
      <c r="A11" s="4" t="s">
        <v>15</v>
      </c>
      <c r="B11" s="5" t="s">
        <v>16</v>
      </c>
      <c r="C11" s="5" t="s">
        <v>9</v>
      </c>
      <c r="D11" s="6">
        <v>42868300</v>
      </c>
      <c r="E11" s="6">
        <v>42868300</v>
      </c>
      <c r="F11" s="6">
        <v>0</v>
      </c>
    </row>
    <row r="12" spans="1:6" ht="39.6" outlineLevel="4">
      <c r="A12" s="4" t="s">
        <v>17</v>
      </c>
      <c r="B12" s="5" t="s">
        <v>16</v>
      </c>
      <c r="C12" s="5" t="s">
        <v>18</v>
      </c>
      <c r="D12" s="6">
        <v>42868300</v>
      </c>
      <c r="E12" s="6">
        <v>42868300</v>
      </c>
      <c r="F12" s="6">
        <v>0</v>
      </c>
    </row>
    <row r="13" spans="1:6" ht="39.6" outlineLevel="2">
      <c r="A13" s="4" t="s">
        <v>19</v>
      </c>
      <c r="B13" s="5" t="s">
        <v>20</v>
      </c>
      <c r="C13" s="5" t="s">
        <v>9</v>
      </c>
      <c r="D13" s="6">
        <v>18380000.02</v>
      </c>
      <c r="E13" s="6">
        <v>17992766.66</v>
      </c>
      <c r="F13" s="6">
        <v>0</v>
      </c>
    </row>
    <row r="14" spans="1:6" ht="79.2" outlineLevel="3">
      <c r="A14" s="4" t="s">
        <v>21</v>
      </c>
      <c r="B14" s="5" t="s">
        <v>22</v>
      </c>
      <c r="C14" s="5" t="s">
        <v>9</v>
      </c>
      <c r="D14" s="6">
        <v>18380000.02</v>
      </c>
      <c r="E14" s="6">
        <v>17992766.66</v>
      </c>
      <c r="F14" s="6">
        <v>0</v>
      </c>
    </row>
    <row r="15" spans="1:6" ht="39.6" outlineLevel="4">
      <c r="A15" s="4" t="s">
        <v>17</v>
      </c>
      <c r="B15" s="5" t="s">
        <v>22</v>
      </c>
      <c r="C15" s="5" t="s">
        <v>18</v>
      </c>
      <c r="D15" s="6">
        <v>18380000.02</v>
      </c>
      <c r="E15" s="6">
        <v>17992766.66</v>
      </c>
      <c r="F15" s="6">
        <v>0</v>
      </c>
    </row>
    <row r="16" spans="1:6" outlineLevel="2">
      <c r="A16" s="4" t="s">
        <v>23</v>
      </c>
      <c r="B16" s="5" t="s">
        <v>24</v>
      </c>
      <c r="C16" s="5" t="s">
        <v>9</v>
      </c>
      <c r="D16" s="6">
        <v>44095085.82</v>
      </c>
      <c r="E16" s="6">
        <v>44095085.82</v>
      </c>
      <c r="F16" s="6">
        <v>0</v>
      </c>
    </row>
    <row r="17" spans="1:6" ht="79.2" outlineLevel="3">
      <c r="A17" s="4" t="s">
        <v>25</v>
      </c>
      <c r="B17" s="5" t="s">
        <v>26</v>
      </c>
      <c r="C17" s="5" t="s">
        <v>9</v>
      </c>
      <c r="D17" s="6">
        <v>44095085.82</v>
      </c>
      <c r="E17" s="6">
        <v>44095085.82</v>
      </c>
      <c r="F17" s="6">
        <v>0</v>
      </c>
    </row>
    <row r="18" spans="1:6" ht="39.6" outlineLevel="4">
      <c r="A18" s="4" t="s">
        <v>17</v>
      </c>
      <c r="B18" s="5" t="s">
        <v>26</v>
      </c>
      <c r="C18" s="5" t="s">
        <v>18</v>
      </c>
      <c r="D18" s="6">
        <v>44095085.82</v>
      </c>
      <c r="E18" s="6">
        <v>44095085.82</v>
      </c>
      <c r="F18" s="6">
        <v>0</v>
      </c>
    </row>
    <row r="19" spans="1:6" ht="39.6" outlineLevel="2">
      <c r="A19" s="4" t="s">
        <v>27</v>
      </c>
      <c r="B19" s="5" t="s">
        <v>28</v>
      </c>
      <c r="C19" s="5" t="s">
        <v>9</v>
      </c>
      <c r="D19" s="6">
        <v>23012200</v>
      </c>
      <c r="E19" s="6">
        <v>22560622.199999999</v>
      </c>
      <c r="F19" s="6">
        <v>0</v>
      </c>
    </row>
    <row r="20" spans="1:6" ht="66" outlineLevel="3">
      <c r="A20" s="4" t="s">
        <v>29</v>
      </c>
      <c r="B20" s="5" t="s">
        <v>30</v>
      </c>
      <c r="C20" s="5" t="s">
        <v>9</v>
      </c>
      <c r="D20" s="6">
        <v>23012200</v>
      </c>
      <c r="E20" s="6">
        <v>22560622.199999999</v>
      </c>
      <c r="F20" s="6">
        <v>0</v>
      </c>
    </row>
    <row r="21" spans="1:6" ht="39.6" outlineLevel="4">
      <c r="A21" s="4" t="s">
        <v>31</v>
      </c>
      <c r="B21" s="5" t="s">
        <v>30</v>
      </c>
      <c r="C21" s="5" t="s">
        <v>32</v>
      </c>
      <c r="D21" s="6">
        <v>23012200</v>
      </c>
      <c r="E21" s="6">
        <v>22560622.199999999</v>
      </c>
      <c r="F21" s="6">
        <v>0</v>
      </c>
    </row>
    <row r="22" spans="1:6" outlineLevel="2">
      <c r="A22" s="4" t="s">
        <v>33</v>
      </c>
      <c r="B22" s="5" t="s">
        <v>34</v>
      </c>
      <c r="C22" s="5" t="s">
        <v>9</v>
      </c>
      <c r="D22" s="6">
        <v>1671086.86</v>
      </c>
      <c r="E22" s="6">
        <v>1671086.86</v>
      </c>
      <c r="F22" s="6">
        <v>0</v>
      </c>
    </row>
    <row r="23" spans="1:6" ht="79.2" outlineLevel="3">
      <c r="A23" s="4" t="s">
        <v>35</v>
      </c>
      <c r="B23" s="5" t="s">
        <v>36</v>
      </c>
      <c r="C23" s="5" t="s">
        <v>9</v>
      </c>
      <c r="D23" s="6">
        <v>1671086.86</v>
      </c>
      <c r="E23" s="6">
        <v>1671086.86</v>
      </c>
      <c r="F23" s="6">
        <v>0</v>
      </c>
    </row>
    <row r="24" spans="1:6" ht="39.6" outlineLevel="4">
      <c r="A24" s="4" t="s">
        <v>17</v>
      </c>
      <c r="B24" s="5" t="s">
        <v>36</v>
      </c>
      <c r="C24" s="5" t="s">
        <v>18</v>
      </c>
      <c r="D24" s="6">
        <v>1671086.86</v>
      </c>
      <c r="E24" s="6">
        <v>1671086.86</v>
      </c>
      <c r="F24" s="6">
        <v>0</v>
      </c>
    </row>
    <row r="25" spans="1:6" ht="26.4">
      <c r="A25" s="4" t="s">
        <v>37</v>
      </c>
      <c r="B25" s="5" t="s">
        <v>38</v>
      </c>
      <c r="C25" s="5" t="s">
        <v>9</v>
      </c>
      <c r="D25" s="6">
        <f>D26+D30+D34+D38</f>
        <v>3929251.67</v>
      </c>
      <c r="E25" s="6">
        <f>E26+E30+E34+E38</f>
        <v>3929251.67</v>
      </c>
      <c r="F25" s="6">
        <v>0</v>
      </c>
    </row>
    <row r="26" spans="1:6" ht="26.4" outlineLevel="1">
      <c r="A26" s="4" t="s">
        <v>39</v>
      </c>
      <c r="B26" s="5" t="s">
        <v>40</v>
      </c>
      <c r="C26" s="5" t="s">
        <v>9</v>
      </c>
      <c r="D26" s="6">
        <v>311071.67</v>
      </c>
      <c r="E26" s="6">
        <v>311071.67</v>
      </c>
      <c r="F26" s="6">
        <v>0</v>
      </c>
    </row>
    <row r="27" spans="1:6" ht="26.4" outlineLevel="2">
      <c r="A27" s="4" t="s">
        <v>41</v>
      </c>
      <c r="B27" s="5" t="s">
        <v>42</v>
      </c>
      <c r="C27" s="5" t="s">
        <v>9</v>
      </c>
      <c r="D27" s="6">
        <v>311071.67</v>
      </c>
      <c r="E27" s="6">
        <v>311071.67</v>
      </c>
      <c r="F27" s="6">
        <v>0</v>
      </c>
    </row>
    <row r="28" spans="1:6" ht="26.4" outlineLevel="3">
      <c r="A28" s="4" t="s">
        <v>43</v>
      </c>
      <c r="B28" s="5" t="s">
        <v>44</v>
      </c>
      <c r="C28" s="5" t="s">
        <v>9</v>
      </c>
      <c r="D28" s="6">
        <v>311071.67</v>
      </c>
      <c r="E28" s="6">
        <v>311071.67</v>
      </c>
      <c r="F28" s="6">
        <v>0</v>
      </c>
    </row>
    <row r="29" spans="1:6" ht="39.6" outlineLevel="4">
      <c r="A29" s="4" t="s">
        <v>17</v>
      </c>
      <c r="B29" s="5" t="s">
        <v>44</v>
      </c>
      <c r="C29" s="5" t="s">
        <v>18</v>
      </c>
      <c r="D29" s="6">
        <v>311071.67</v>
      </c>
      <c r="E29" s="6">
        <v>311071.67</v>
      </c>
      <c r="F29" s="6">
        <v>0</v>
      </c>
    </row>
    <row r="30" spans="1:6" ht="39.6" outlineLevel="1">
      <c r="A30" s="4" t="s">
        <v>45</v>
      </c>
      <c r="B30" s="5" t="s">
        <v>46</v>
      </c>
      <c r="C30" s="5" t="s">
        <v>9</v>
      </c>
      <c r="D30" s="6">
        <v>1607850.01</v>
      </c>
      <c r="E30" s="6">
        <v>1607850.01</v>
      </c>
      <c r="F30" s="6">
        <v>0</v>
      </c>
    </row>
    <row r="31" spans="1:6" ht="26.4" outlineLevel="2">
      <c r="A31" s="4" t="s">
        <v>47</v>
      </c>
      <c r="B31" s="5" t="s">
        <v>48</v>
      </c>
      <c r="C31" s="5" t="s">
        <v>9</v>
      </c>
      <c r="D31" s="6">
        <v>1607850.01</v>
      </c>
      <c r="E31" s="6">
        <v>1607850.01</v>
      </c>
      <c r="F31" s="6">
        <v>0</v>
      </c>
    </row>
    <row r="32" spans="1:6" ht="79.2" outlineLevel="3">
      <c r="A32" s="4" t="s">
        <v>49</v>
      </c>
      <c r="B32" s="5" t="s">
        <v>50</v>
      </c>
      <c r="C32" s="5" t="s">
        <v>9</v>
      </c>
      <c r="D32" s="6">
        <v>1607850.01</v>
      </c>
      <c r="E32" s="6">
        <v>1607850.01</v>
      </c>
      <c r="F32" s="6">
        <v>0</v>
      </c>
    </row>
    <row r="33" spans="1:6" ht="39.6" outlineLevel="4">
      <c r="A33" s="4" t="s">
        <v>17</v>
      </c>
      <c r="B33" s="5" t="s">
        <v>50</v>
      </c>
      <c r="C33" s="5" t="s">
        <v>18</v>
      </c>
      <c r="D33" s="6">
        <v>1607850.01</v>
      </c>
      <c r="E33" s="6">
        <v>1607850.01</v>
      </c>
      <c r="F33" s="6">
        <v>0</v>
      </c>
    </row>
    <row r="34" spans="1:6" ht="26.4" outlineLevel="1">
      <c r="A34" s="4" t="s">
        <v>51</v>
      </c>
      <c r="B34" s="5" t="s">
        <v>52</v>
      </c>
      <c r="C34" s="5" t="s">
        <v>9</v>
      </c>
      <c r="D34" s="6">
        <v>1929330</v>
      </c>
      <c r="E34" s="6">
        <v>1929330</v>
      </c>
      <c r="F34" s="6">
        <v>0</v>
      </c>
    </row>
    <row r="35" spans="1:6" outlineLevel="2">
      <c r="A35" s="4" t="s">
        <v>33</v>
      </c>
      <c r="B35" s="5" t="s">
        <v>53</v>
      </c>
      <c r="C35" s="5" t="s">
        <v>9</v>
      </c>
      <c r="D35" s="6">
        <v>1929330</v>
      </c>
      <c r="E35" s="6">
        <v>1929330</v>
      </c>
      <c r="F35" s="6">
        <v>0</v>
      </c>
    </row>
    <row r="36" spans="1:6" ht="26.4" outlineLevel="3">
      <c r="A36" s="4" t="s">
        <v>54</v>
      </c>
      <c r="B36" s="5" t="s">
        <v>55</v>
      </c>
      <c r="C36" s="5" t="s">
        <v>9</v>
      </c>
      <c r="D36" s="6">
        <v>1929330</v>
      </c>
      <c r="E36" s="6">
        <v>1929330</v>
      </c>
      <c r="F36" s="6">
        <v>0</v>
      </c>
    </row>
    <row r="37" spans="1:6" ht="39.6" outlineLevel="4">
      <c r="A37" s="4" t="s">
        <v>17</v>
      </c>
      <c r="B37" s="5" t="s">
        <v>55</v>
      </c>
      <c r="C37" s="5" t="s">
        <v>18</v>
      </c>
      <c r="D37" s="6">
        <v>1929330</v>
      </c>
      <c r="E37" s="6">
        <v>1929330</v>
      </c>
      <c r="F37" s="6">
        <v>0</v>
      </c>
    </row>
    <row r="38" spans="1:6" ht="39.6" outlineLevel="1">
      <c r="A38" s="4" t="s">
        <v>56</v>
      </c>
      <c r="B38" s="5" t="s">
        <v>57</v>
      </c>
      <c r="C38" s="5" t="s">
        <v>9</v>
      </c>
      <c r="D38" s="6">
        <v>80999.990000000005</v>
      </c>
      <c r="E38" s="6">
        <v>80999.990000000005</v>
      </c>
      <c r="F38" s="6">
        <v>0</v>
      </c>
    </row>
    <row r="39" spans="1:6" ht="52.8" outlineLevel="2">
      <c r="A39" s="4" t="s">
        <v>58</v>
      </c>
      <c r="B39" s="5" t="s">
        <v>59</v>
      </c>
      <c r="C39" s="5" t="s">
        <v>9</v>
      </c>
      <c r="D39" s="6">
        <v>80999.990000000005</v>
      </c>
      <c r="E39" s="6">
        <v>80999.990000000005</v>
      </c>
      <c r="F39" s="6">
        <v>0</v>
      </c>
    </row>
    <row r="40" spans="1:6" ht="66" outlineLevel="3">
      <c r="A40" s="4" t="s">
        <v>60</v>
      </c>
      <c r="B40" s="5" t="s">
        <v>61</v>
      </c>
      <c r="C40" s="5" t="s">
        <v>9</v>
      </c>
      <c r="D40" s="6">
        <v>80999.990000000005</v>
      </c>
      <c r="E40" s="6">
        <v>80999.990000000005</v>
      </c>
      <c r="F40" s="6">
        <v>0</v>
      </c>
    </row>
    <row r="41" spans="1:6" ht="39.6" outlineLevel="4">
      <c r="A41" s="4" t="s">
        <v>17</v>
      </c>
      <c r="B41" s="5" t="s">
        <v>61</v>
      </c>
      <c r="C41" s="5" t="s">
        <v>18</v>
      </c>
      <c r="D41" s="6">
        <v>80999.990000000005</v>
      </c>
      <c r="E41" s="6">
        <v>80999.990000000005</v>
      </c>
      <c r="F41" s="6">
        <v>0</v>
      </c>
    </row>
    <row r="42" spans="1:6" ht="39.6">
      <c r="A42" s="4" t="s">
        <v>62</v>
      </c>
      <c r="B42" s="5" t="s">
        <v>63</v>
      </c>
      <c r="C42" s="5" t="s">
        <v>9</v>
      </c>
      <c r="D42" s="6">
        <f>D43</f>
        <v>2059888.97</v>
      </c>
      <c r="E42" s="6">
        <f>E43</f>
        <v>2059888.97</v>
      </c>
      <c r="F42" s="6">
        <v>0</v>
      </c>
    </row>
    <row r="43" spans="1:6" ht="52.8" outlineLevel="1">
      <c r="A43" s="4" t="s">
        <v>64</v>
      </c>
      <c r="B43" s="5" t="s">
        <v>65</v>
      </c>
      <c r="C43" s="5" t="s">
        <v>9</v>
      </c>
      <c r="D43" s="6">
        <v>2059888.97</v>
      </c>
      <c r="E43" s="6">
        <v>2059888.97</v>
      </c>
      <c r="F43" s="6">
        <v>0</v>
      </c>
    </row>
    <row r="44" spans="1:6" outlineLevel="2">
      <c r="A44" s="4" t="s">
        <v>66</v>
      </c>
      <c r="B44" s="5" t="s">
        <v>67</v>
      </c>
      <c r="C44" s="5" t="s">
        <v>9</v>
      </c>
      <c r="D44" s="6">
        <v>2059888.97</v>
      </c>
      <c r="E44" s="6">
        <v>2059888.97</v>
      </c>
      <c r="F44" s="6">
        <v>0</v>
      </c>
    </row>
    <row r="45" spans="1:6" ht="26.4" outlineLevel="3">
      <c r="A45" s="4" t="s">
        <v>68</v>
      </c>
      <c r="B45" s="5" t="s">
        <v>69</v>
      </c>
      <c r="C45" s="5" t="s">
        <v>9</v>
      </c>
      <c r="D45" s="6">
        <v>2059888.97</v>
      </c>
      <c r="E45" s="6">
        <v>2059888.97</v>
      </c>
      <c r="F45" s="6">
        <v>0</v>
      </c>
    </row>
    <row r="46" spans="1:6" ht="26.4" outlineLevel="4">
      <c r="A46" s="4" t="s">
        <v>70</v>
      </c>
      <c r="B46" s="5" t="s">
        <v>69</v>
      </c>
      <c r="C46" s="5" t="s">
        <v>71</v>
      </c>
      <c r="D46" s="6">
        <v>2059888.97</v>
      </c>
      <c r="E46" s="6">
        <v>2059888.97</v>
      </c>
      <c r="F46" s="6">
        <v>0</v>
      </c>
    </row>
    <row r="47" spans="1:6" ht="39.6">
      <c r="A47" s="4" t="s">
        <v>72</v>
      </c>
      <c r="B47" s="5" t="s">
        <v>73</v>
      </c>
      <c r="C47" s="5" t="s">
        <v>9</v>
      </c>
      <c r="D47" s="6">
        <f>D48</f>
        <v>56140500</v>
      </c>
      <c r="E47" s="6">
        <f>E48</f>
        <v>56140485.189999998</v>
      </c>
      <c r="F47" s="6">
        <v>0</v>
      </c>
    </row>
    <row r="48" spans="1:6" ht="26.4" outlineLevel="1">
      <c r="A48" s="4" t="s">
        <v>74</v>
      </c>
      <c r="B48" s="5" t="s">
        <v>75</v>
      </c>
      <c r="C48" s="5" t="s">
        <v>9</v>
      </c>
      <c r="D48" s="6">
        <v>56140500</v>
      </c>
      <c r="E48" s="6">
        <v>56140485.189999998</v>
      </c>
      <c r="F48" s="6">
        <v>0</v>
      </c>
    </row>
    <row r="49" spans="1:6" outlineLevel="2">
      <c r="A49" s="4" t="s">
        <v>33</v>
      </c>
      <c r="B49" s="5" t="s">
        <v>76</v>
      </c>
      <c r="C49" s="5" t="s">
        <v>9</v>
      </c>
      <c r="D49" s="6">
        <v>56140500</v>
      </c>
      <c r="E49" s="6">
        <v>56140485.189999998</v>
      </c>
      <c r="F49" s="6">
        <v>0</v>
      </c>
    </row>
    <row r="50" spans="1:6" ht="66" outlineLevel="3">
      <c r="A50" s="4" t="s">
        <v>77</v>
      </c>
      <c r="B50" s="5" t="s">
        <v>78</v>
      </c>
      <c r="C50" s="5" t="s">
        <v>9</v>
      </c>
      <c r="D50" s="6">
        <v>56140500</v>
      </c>
      <c r="E50" s="6">
        <v>56140485.189999998</v>
      </c>
      <c r="F50" s="6">
        <v>0</v>
      </c>
    </row>
    <row r="51" spans="1:6" ht="39.6" outlineLevel="4">
      <c r="A51" s="4" t="s">
        <v>31</v>
      </c>
      <c r="B51" s="5" t="s">
        <v>78</v>
      </c>
      <c r="C51" s="5" t="s">
        <v>32</v>
      </c>
      <c r="D51" s="6">
        <v>56140500</v>
      </c>
      <c r="E51" s="6">
        <v>56140485.189999998</v>
      </c>
      <c r="F51" s="6">
        <v>0</v>
      </c>
    </row>
    <row r="52" spans="1:6" ht="39.6">
      <c r="A52" s="4" t="s">
        <v>79</v>
      </c>
      <c r="B52" s="5" t="s">
        <v>80</v>
      </c>
      <c r="C52" s="5" t="s">
        <v>9</v>
      </c>
      <c r="D52" s="6">
        <f>D53</f>
        <v>4063200</v>
      </c>
      <c r="E52" s="6">
        <f>E53</f>
        <v>4063200</v>
      </c>
      <c r="F52" s="6">
        <v>0</v>
      </c>
    </row>
    <row r="53" spans="1:6" ht="39.6" outlineLevel="1">
      <c r="A53" s="4" t="s">
        <v>81</v>
      </c>
      <c r="B53" s="5" t="s">
        <v>82</v>
      </c>
      <c r="C53" s="5" t="s">
        <v>9</v>
      </c>
      <c r="D53" s="6">
        <v>4063200</v>
      </c>
      <c r="E53" s="6">
        <v>4063200</v>
      </c>
      <c r="F53" s="6">
        <v>0</v>
      </c>
    </row>
    <row r="54" spans="1:6" ht="26.4" outlineLevel="2">
      <c r="A54" s="4" t="s">
        <v>83</v>
      </c>
      <c r="B54" s="5" t="s">
        <v>84</v>
      </c>
      <c r="C54" s="5" t="s">
        <v>9</v>
      </c>
      <c r="D54" s="6">
        <v>4063200</v>
      </c>
      <c r="E54" s="6">
        <v>4063200</v>
      </c>
      <c r="F54" s="6">
        <v>0</v>
      </c>
    </row>
    <row r="55" spans="1:6" ht="39.6" outlineLevel="3">
      <c r="A55" s="4" t="s">
        <v>85</v>
      </c>
      <c r="B55" s="5" t="s">
        <v>86</v>
      </c>
      <c r="C55" s="5" t="s">
        <v>9</v>
      </c>
      <c r="D55" s="6">
        <v>4063200</v>
      </c>
      <c r="E55" s="6">
        <v>4063200</v>
      </c>
      <c r="F55" s="6">
        <v>0</v>
      </c>
    </row>
    <row r="56" spans="1:6" ht="92.4" outlineLevel="4">
      <c r="A56" s="4" t="s">
        <v>87</v>
      </c>
      <c r="B56" s="5" t="s">
        <v>86</v>
      </c>
      <c r="C56" s="5" t="s">
        <v>88</v>
      </c>
      <c r="D56" s="6">
        <v>3679200</v>
      </c>
      <c r="E56" s="6">
        <v>3679200</v>
      </c>
      <c r="F56" s="6">
        <v>0</v>
      </c>
    </row>
    <row r="57" spans="1:6" ht="39.6" outlineLevel="4">
      <c r="A57" s="4" t="s">
        <v>31</v>
      </c>
      <c r="B57" s="5" t="s">
        <v>86</v>
      </c>
      <c r="C57" s="5" t="s">
        <v>32</v>
      </c>
      <c r="D57" s="6">
        <v>384000</v>
      </c>
      <c r="E57" s="6">
        <v>384000</v>
      </c>
      <c r="F57" s="6">
        <v>0</v>
      </c>
    </row>
    <row r="58" spans="1:6" ht="39.6">
      <c r="A58" s="4" t="s">
        <v>89</v>
      </c>
      <c r="B58" s="5" t="s">
        <v>90</v>
      </c>
      <c r="C58" s="5" t="s">
        <v>9</v>
      </c>
      <c r="D58" s="6">
        <f>D59</f>
        <v>127066977.00999999</v>
      </c>
      <c r="E58" s="6">
        <f>E59</f>
        <v>127066977.00999999</v>
      </c>
      <c r="F58" s="6">
        <v>0</v>
      </c>
    </row>
    <row r="59" spans="1:6" ht="39.6" outlineLevel="2">
      <c r="A59" s="4" t="s">
        <v>91</v>
      </c>
      <c r="B59" s="5" t="s">
        <v>92</v>
      </c>
      <c r="C59" s="5" t="s">
        <v>9</v>
      </c>
      <c r="D59" s="6">
        <f>D60+D62</f>
        <v>127066977.00999999</v>
      </c>
      <c r="E59" s="6">
        <f>E60+E62</f>
        <v>127066977.00999999</v>
      </c>
      <c r="F59" s="6">
        <v>0</v>
      </c>
    </row>
    <row r="60" spans="1:6" ht="79.2" outlineLevel="3">
      <c r="A60" s="4" t="s">
        <v>93</v>
      </c>
      <c r="B60" s="5" t="s">
        <v>94</v>
      </c>
      <c r="C60" s="5" t="s">
        <v>9</v>
      </c>
      <c r="D60" s="6">
        <v>100000000</v>
      </c>
      <c r="E60" s="6">
        <v>100000000</v>
      </c>
      <c r="F60" s="6">
        <v>0</v>
      </c>
    </row>
    <row r="61" spans="1:6" ht="39.6" outlineLevel="4">
      <c r="A61" s="4" t="s">
        <v>31</v>
      </c>
      <c r="B61" s="5" t="s">
        <v>94</v>
      </c>
      <c r="C61" s="5" t="s">
        <v>32</v>
      </c>
      <c r="D61" s="6">
        <v>100000000</v>
      </c>
      <c r="E61" s="6">
        <v>100000000</v>
      </c>
      <c r="F61" s="6">
        <v>0</v>
      </c>
    </row>
    <row r="62" spans="1:6" ht="39.6" outlineLevel="3">
      <c r="A62" s="4" t="s">
        <v>95</v>
      </c>
      <c r="B62" s="5" t="s">
        <v>96</v>
      </c>
      <c r="C62" s="5" t="s">
        <v>9</v>
      </c>
      <c r="D62" s="6">
        <f>D63+D64</f>
        <v>27066977.009999998</v>
      </c>
      <c r="E62" s="6">
        <f>E63+E64</f>
        <v>27066977.009999998</v>
      </c>
      <c r="F62" s="6">
        <v>0</v>
      </c>
    </row>
    <row r="63" spans="1:6" ht="39.6" outlineLevel="4">
      <c r="A63" s="4" t="s">
        <v>31</v>
      </c>
      <c r="B63" s="5" t="s">
        <v>96</v>
      </c>
      <c r="C63" s="5" t="s">
        <v>32</v>
      </c>
      <c r="D63" s="6">
        <v>23033796.879999999</v>
      </c>
      <c r="E63" s="6">
        <v>23033796.879999999</v>
      </c>
      <c r="F63" s="6">
        <v>0</v>
      </c>
    </row>
    <row r="64" spans="1:6" ht="39.6" outlineLevel="4">
      <c r="A64" s="4" t="s">
        <v>17</v>
      </c>
      <c r="B64" s="5" t="s">
        <v>96</v>
      </c>
      <c r="C64" s="5" t="s">
        <v>18</v>
      </c>
      <c r="D64" s="6">
        <v>4033180.13</v>
      </c>
      <c r="E64" s="6">
        <v>4033180.13</v>
      </c>
      <c r="F64" s="6">
        <v>0</v>
      </c>
    </row>
    <row r="65" spans="1:6" ht="12.75" customHeight="1">
      <c r="A65" s="21" t="s">
        <v>97</v>
      </c>
      <c r="B65" s="22"/>
      <c r="C65" s="22"/>
      <c r="D65" s="7">
        <f>D8+D25+D42+D47+D52+D58</f>
        <v>323286490.35000002</v>
      </c>
      <c r="E65" s="7">
        <f>E8+E25+E42+E47+E52+E58</f>
        <v>322447664.38</v>
      </c>
      <c r="F65" s="7">
        <v>0</v>
      </c>
    </row>
    <row r="66" spans="1:6" ht="12.75" customHeight="1">
      <c r="A66" s="2"/>
      <c r="B66" s="2"/>
      <c r="C66" s="2"/>
      <c r="D66" s="2"/>
      <c r="E66" s="2"/>
      <c r="F66" s="2"/>
    </row>
    <row r="67" spans="1:6" ht="15.15" customHeight="1">
      <c r="A67" s="23"/>
      <c r="B67" s="24"/>
      <c r="C67" s="24"/>
      <c r="D67" s="24"/>
      <c r="E67" s="8"/>
      <c r="F67" s="8"/>
    </row>
  </sheetData>
  <mergeCells count="13">
    <mergeCell ref="F6:F7"/>
    <mergeCell ref="A65:C65"/>
    <mergeCell ref="A67:D67"/>
    <mergeCell ref="E6:E7"/>
    <mergeCell ref="D6:D7"/>
    <mergeCell ref="A6:A7"/>
    <mergeCell ref="B6:B7"/>
    <mergeCell ref="C6:C7"/>
    <mergeCell ref="A1:D1"/>
    <mergeCell ref="A2:D2"/>
    <mergeCell ref="A3:E3"/>
    <mergeCell ref="A4:E4"/>
    <mergeCell ref="A5:F5"/>
  </mergeCells>
  <pageMargins left="0.59027779999999996" right="0.59027779999999996" top="0.59027779999999996" bottom="0.59027779999999996" header="0.39374999999999999" footer="0.39374999999999999"/>
  <pageSetup paperSize="9" fitToHeight="200" orientation="landscape" r:id="rId1"/>
  <headerFooter>
    <oddHeader>&amp;RРаспечатано: &amp;D</oddHeader>
    <evenHeader>&amp;RРаспечатано: &amp;D</even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F211"/>
  <sheetViews>
    <sheetView tabSelected="1" workbookViewId="0">
      <selection activeCell="D107" sqref="D107"/>
    </sheetView>
  </sheetViews>
  <sheetFormatPr defaultColWidth="9.109375" defaultRowHeight="14.4" outlineLevelRow="4"/>
  <cols>
    <col min="1" max="1" width="40" style="10" customWidth="1"/>
    <col min="2" max="2" width="10.6640625" style="10" customWidth="1"/>
    <col min="3" max="3" width="7.6640625" style="10" customWidth="1"/>
    <col min="4" max="4" width="14.6640625" style="10" customWidth="1"/>
    <col min="5" max="5" width="11.6640625" style="10" customWidth="1"/>
    <col min="6" max="6" width="14" style="10" customWidth="1"/>
    <col min="7" max="16384" width="9.109375" style="10"/>
  </cols>
  <sheetData>
    <row r="1" spans="1:5">
      <c r="A1" s="11"/>
      <c r="B1" s="12"/>
      <c r="C1" s="12"/>
      <c r="D1" s="12"/>
      <c r="E1" s="2"/>
    </row>
    <row r="2" spans="1:5" ht="15.15" customHeight="1">
      <c r="A2" s="11" t="s">
        <v>0</v>
      </c>
      <c r="B2" s="12"/>
      <c r="C2" s="12"/>
      <c r="D2" s="12"/>
      <c r="E2" s="2"/>
    </row>
    <row r="3" spans="1:5" ht="15.9" customHeight="1">
      <c r="A3" s="13" t="s">
        <v>647</v>
      </c>
      <c r="B3" s="14"/>
      <c r="C3" s="14"/>
      <c r="D3" s="14"/>
      <c r="E3" s="14"/>
    </row>
    <row r="4" spans="1:5" ht="15.75" customHeight="1">
      <c r="A4" s="15" t="s">
        <v>649</v>
      </c>
      <c r="B4" s="16"/>
      <c r="C4" s="16"/>
      <c r="D4" s="16"/>
      <c r="E4" s="16"/>
    </row>
    <row r="5" spans="1:5" ht="12.75" customHeight="1">
      <c r="A5" s="17" t="s">
        <v>1</v>
      </c>
      <c r="B5" s="18"/>
      <c r="C5" s="18"/>
      <c r="D5" s="18"/>
      <c r="E5" s="18"/>
    </row>
    <row r="6" spans="1:5" ht="38.25" customHeight="1">
      <c r="A6" s="19" t="s">
        <v>2</v>
      </c>
      <c r="B6" s="19" t="s">
        <v>3</v>
      </c>
      <c r="C6" s="19" t="s">
        <v>4</v>
      </c>
      <c r="D6" s="19" t="s">
        <v>6</v>
      </c>
      <c r="E6" s="19" t="s">
        <v>7</v>
      </c>
    </row>
    <row r="7" spans="1:5">
      <c r="A7" s="20"/>
      <c r="B7" s="20"/>
      <c r="C7" s="20"/>
      <c r="D7" s="20"/>
      <c r="E7" s="20"/>
    </row>
    <row r="8" spans="1:5" ht="39.6">
      <c r="A8" s="4" t="s">
        <v>8</v>
      </c>
      <c r="B8" s="5" t="s">
        <v>10</v>
      </c>
      <c r="C8" s="5" t="s">
        <v>9</v>
      </c>
      <c r="D8" s="6">
        <f>D9+D24+D49+D53</f>
        <v>1144480005.3299999</v>
      </c>
      <c r="E8" s="6">
        <f>E9+E24+E49+E53</f>
        <v>1141338272.8099999</v>
      </c>
    </row>
    <row r="9" spans="1:5" ht="26.4" hidden="1" outlineLevel="1">
      <c r="A9" s="4" t="s">
        <v>98</v>
      </c>
      <c r="B9" s="5" t="s">
        <v>99</v>
      </c>
      <c r="C9" s="5" t="s">
        <v>9</v>
      </c>
      <c r="D9" s="6">
        <v>550764027.90999997</v>
      </c>
      <c r="E9" s="6">
        <v>550764027.90999997</v>
      </c>
    </row>
    <row r="10" spans="1:5" ht="52.8" hidden="1" outlineLevel="2">
      <c r="A10" s="4" t="s">
        <v>100</v>
      </c>
      <c r="B10" s="5" t="s">
        <v>101</v>
      </c>
      <c r="C10" s="5" t="s">
        <v>9</v>
      </c>
      <c r="D10" s="6">
        <v>546046924.60000002</v>
      </c>
      <c r="E10" s="6">
        <v>546046924.60000002</v>
      </c>
    </row>
    <row r="11" spans="1:5" ht="79.2" hidden="1" outlineLevel="3">
      <c r="A11" s="4" t="s">
        <v>102</v>
      </c>
      <c r="B11" s="5" t="s">
        <v>103</v>
      </c>
      <c r="C11" s="5" t="s">
        <v>9</v>
      </c>
      <c r="D11" s="6">
        <v>546046924.60000002</v>
      </c>
      <c r="E11" s="6">
        <v>546046924.60000002</v>
      </c>
    </row>
    <row r="12" spans="1:5" ht="39.6" hidden="1" outlineLevel="4">
      <c r="A12" s="4" t="s">
        <v>17</v>
      </c>
      <c r="B12" s="5" t="s">
        <v>103</v>
      </c>
      <c r="C12" s="5" t="s">
        <v>18</v>
      </c>
      <c r="D12" s="6">
        <v>546046924.60000002</v>
      </c>
      <c r="E12" s="6">
        <v>546046924.60000002</v>
      </c>
    </row>
    <row r="13" spans="1:5" ht="26.4" hidden="1" outlineLevel="2">
      <c r="A13" s="4" t="s">
        <v>104</v>
      </c>
      <c r="B13" s="5" t="s">
        <v>105</v>
      </c>
      <c r="C13" s="5" t="s">
        <v>9</v>
      </c>
      <c r="D13" s="6">
        <v>4717103.3099999996</v>
      </c>
      <c r="E13" s="6">
        <v>4717103.3099999996</v>
      </c>
    </row>
    <row r="14" spans="1:5" ht="118.8" hidden="1" outlineLevel="3">
      <c r="A14" s="4" t="s">
        <v>106</v>
      </c>
      <c r="B14" s="5" t="s">
        <v>107</v>
      </c>
      <c r="C14" s="5" t="s">
        <v>9</v>
      </c>
      <c r="D14" s="6">
        <v>2452522.11</v>
      </c>
      <c r="E14" s="6">
        <v>2452522.11</v>
      </c>
    </row>
    <row r="15" spans="1:5" ht="92.4" hidden="1" outlineLevel="4">
      <c r="A15" s="4" t="s">
        <v>87</v>
      </c>
      <c r="B15" s="5" t="s">
        <v>107</v>
      </c>
      <c r="C15" s="5" t="s">
        <v>88</v>
      </c>
      <c r="D15" s="6">
        <v>8186.98</v>
      </c>
      <c r="E15" s="6">
        <v>8186.98</v>
      </c>
    </row>
    <row r="16" spans="1:5" ht="39.6" hidden="1" outlineLevel="4">
      <c r="A16" s="4" t="s">
        <v>31</v>
      </c>
      <c r="B16" s="5" t="s">
        <v>107</v>
      </c>
      <c r="C16" s="5" t="s">
        <v>32</v>
      </c>
      <c r="D16" s="6">
        <v>6000</v>
      </c>
      <c r="E16" s="6">
        <v>6000</v>
      </c>
    </row>
    <row r="17" spans="1:5" ht="26.4" hidden="1" outlineLevel="4">
      <c r="A17" s="4" t="s">
        <v>70</v>
      </c>
      <c r="B17" s="5" t="s">
        <v>107</v>
      </c>
      <c r="C17" s="5" t="s">
        <v>71</v>
      </c>
      <c r="D17" s="6">
        <v>2438335.13</v>
      </c>
      <c r="E17" s="6">
        <v>2438335.13</v>
      </c>
    </row>
    <row r="18" spans="1:5" ht="145.19999999999999" hidden="1" outlineLevel="3">
      <c r="A18" s="4" t="s">
        <v>108</v>
      </c>
      <c r="B18" s="5" t="s">
        <v>109</v>
      </c>
      <c r="C18" s="5" t="s">
        <v>9</v>
      </c>
      <c r="D18" s="6">
        <v>131586.4</v>
      </c>
      <c r="E18" s="6">
        <v>131586.4</v>
      </c>
    </row>
    <row r="19" spans="1:5" ht="39.6" hidden="1" outlineLevel="4">
      <c r="A19" s="4" t="s">
        <v>17</v>
      </c>
      <c r="B19" s="5" t="s">
        <v>109</v>
      </c>
      <c r="C19" s="5" t="s">
        <v>18</v>
      </c>
      <c r="D19" s="6">
        <v>131586.4</v>
      </c>
      <c r="E19" s="6">
        <v>131586.4</v>
      </c>
    </row>
    <row r="20" spans="1:5" ht="184.8" hidden="1" outlineLevel="3">
      <c r="A20" s="4" t="s">
        <v>110</v>
      </c>
      <c r="B20" s="5" t="s">
        <v>111</v>
      </c>
      <c r="C20" s="5" t="s">
        <v>9</v>
      </c>
      <c r="D20" s="6">
        <v>993823.4</v>
      </c>
      <c r="E20" s="6">
        <v>993823.4</v>
      </c>
    </row>
    <row r="21" spans="1:5" ht="39.6" hidden="1" outlineLevel="4">
      <c r="A21" s="4" t="s">
        <v>17</v>
      </c>
      <c r="B21" s="5" t="s">
        <v>111</v>
      </c>
      <c r="C21" s="5" t="s">
        <v>18</v>
      </c>
      <c r="D21" s="6">
        <v>993823.4</v>
      </c>
      <c r="E21" s="6">
        <v>993823.4</v>
      </c>
    </row>
    <row r="22" spans="1:5" ht="132" hidden="1" outlineLevel="3">
      <c r="A22" s="4" t="s">
        <v>112</v>
      </c>
      <c r="B22" s="5" t="s">
        <v>113</v>
      </c>
      <c r="C22" s="5" t="s">
        <v>9</v>
      </c>
      <c r="D22" s="6">
        <v>1139171.3999999999</v>
      </c>
      <c r="E22" s="6">
        <v>1139171.3999999999</v>
      </c>
    </row>
    <row r="23" spans="1:5" ht="39.6" hidden="1" outlineLevel="4">
      <c r="A23" s="4" t="s">
        <v>17</v>
      </c>
      <c r="B23" s="5" t="s">
        <v>113</v>
      </c>
      <c r="C23" s="5" t="s">
        <v>18</v>
      </c>
      <c r="D23" s="6">
        <v>1139171.3999999999</v>
      </c>
      <c r="E23" s="6">
        <v>1139171.3999999999</v>
      </c>
    </row>
    <row r="24" spans="1:5" ht="26.4" hidden="1" outlineLevel="1">
      <c r="A24" s="4" t="s">
        <v>11</v>
      </c>
      <c r="B24" s="5" t="s">
        <v>12</v>
      </c>
      <c r="C24" s="5" t="s">
        <v>9</v>
      </c>
      <c r="D24" s="6">
        <f>D25+D28+D33+D40+D43+D46</f>
        <v>592026961.11999989</v>
      </c>
      <c r="E24" s="6">
        <f>E25+E28+E33+E40+E43+E46</f>
        <v>589043499.98999989</v>
      </c>
    </row>
    <row r="25" spans="1:5" ht="52.8" hidden="1" outlineLevel="2">
      <c r="A25" s="4" t="s">
        <v>13</v>
      </c>
      <c r="B25" s="5" t="s">
        <v>14</v>
      </c>
      <c r="C25" s="5" t="s">
        <v>9</v>
      </c>
      <c r="D25" s="6">
        <v>538555950.39999998</v>
      </c>
      <c r="E25" s="6">
        <v>538555950.39999998</v>
      </c>
    </row>
    <row r="26" spans="1:5" ht="132" hidden="1" outlineLevel="3">
      <c r="A26" s="4" t="s">
        <v>114</v>
      </c>
      <c r="B26" s="5" t="s">
        <v>115</v>
      </c>
      <c r="C26" s="5" t="s">
        <v>9</v>
      </c>
      <c r="D26" s="6">
        <v>538555950.39999998</v>
      </c>
      <c r="E26" s="6">
        <v>538555950.39999998</v>
      </c>
    </row>
    <row r="27" spans="1:5" ht="39.6" hidden="1" outlineLevel="4">
      <c r="A27" s="4" t="s">
        <v>17</v>
      </c>
      <c r="B27" s="5" t="s">
        <v>115</v>
      </c>
      <c r="C27" s="5" t="s">
        <v>18</v>
      </c>
      <c r="D27" s="6">
        <v>538555950.39999998</v>
      </c>
      <c r="E27" s="6">
        <v>538555950.39999998</v>
      </c>
    </row>
    <row r="28" spans="1:5" ht="39.6" hidden="1" outlineLevel="2">
      <c r="A28" s="4" t="s">
        <v>19</v>
      </c>
      <c r="B28" s="5" t="s">
        <v>20</v>
      </c>
      <c r="C28" s="5" t="s">
        <v>9</v>
      </c>
      <c r="D28" s="6">
        <f>D29+D31</f>
        <v>13518867.039999999</v>
      </c>
      <c r="E28" s="6">
        <f>E29+E31</f>
        <v>13428034.52</v>
      </c>
    </row>
    <row r="29" spans="1:5" ht="26.4" hidden="1" outlineLevel="3">
      <c r="A29" s="4" t="s">
        <v>116</v>
      </c>
      <c r="B29" s="5" t="s">
        <v>117</v>
      </c>
      <c r="C29" s="5" t="s">
        <v>9</v>
      </c>
      <c r="D29" s="6">
        <v>9207509</v>
      </c>
      <c r="E29" s="6">
        <v>9207509</v>
      </c>
    </row>
    <row r="30" spans="1:5" ht="39.6" hidden="1" outlineLevel="4">
      <c r="A30" s="4" t="s">
        <v>17</v>
      </c>
      <c r="B30" s="5" t="s">
        <v>117</v>
      </c>
      <c r="C30" s="5" t="s">
        <v>18</v>
      </c>
      <c r="D30" s="6">
        <v>9207509</v>
      </c>
      <c r="E30" s="6">
        <v>9207509</v>
      </c>
    </row>
    <row r="31" spans="1:5" ht="79.2" hidden="1" outlineLevel="3">
      <c r="A31" s="4" t="s">
        <v>21</v>
      </c>
      <c r="B31" s="5" t="s">
        <v>22</v>
      </c>
      <c r="C31" s="5" t="s">
        <v>9</v>
      </c>
      <c r="D31" s="6">
        <v>4311358.04</v>
      </c>
      <c r="E31" s="6">
        <v>4220525.5199999996</v>
      </c>
    </row>
    <row r="32" spans="1:5" ht="39.6" hidden="1" outlineLevel="4">
      <c r="A32" s="4" t="s">
        <v>17</v>
      </c>
      <c r="B32" s="5" t="s">
        <v>22</v>
      </c>
      <c r="C32" s="5" t="s">
        <v>18</v>
      </c>
      <c r="D32" s="6">
        <v>4311358.04</v>
      </c>
      <c r="E32" s="6">
        <v>4220525.5199999996</v>
      </c>
    </row>
    <row r="33" spans="1:6" hidden="1" outlineLevel="2">
      <c r="A33" s="4" t="s">
        <v>23</v>
      </c>
      <c r="B33" s="5" t="s">
        <v>24</v>
      </c>
      <c r="C33" s="5" t="s">
        <v>9</v>
      </c>
      <c r="D33" s="6">
        <f>D34+D36+D38</f>
        <v>30928780.789999999</v>
      </c>
      <c r="E33" s="6">
        <f>E34+E36+E38</f>
        <v>28142677.439999998</v>
      </c>
      <c r="F33" s="10" t="s">
        <v>651</v>
      </c>
    </row>
    <row r="34" spans="1:6" ht="132" hidden="1" outlineLevel="3">
      <c r="A34" s="4" t="s">
        <v>118</v>
      </c>
      <c r="B34" s="5" t="s">
        <v>119</v>
      </c>
      <c r="C34" s="5" t="s">
        <v>9</v>
      </c>
      <c r="D34" s="6">
        <v>1590039.06</v>
      </c>
      <c r="E34" s="6">
        <v>1508939.06</v>
      </c>
      <c r="F34" s="10">
        <v>1590039.06</v>
      </c>
    </row>
    <row r="35" spans="1:6" ht="39.6" hidden="1" outlineLevel="4">
      <c r="A35" s="4" t="s">
        <v>17</v>
      </c>
      <c r="B35" s="5" t="s">
        <v>119</v>
      </c>
      <c r="C35" s="5" t="s">
        <v>18</v>
      </c>
      <c r="D35" s="6">
        <v>1590039.06</v>
      </c>
      <c r="E35" s="6">
        <v>1508939.06</v>
      </c>
      <c r="F35" s="10">
        <v>1590039.06</v>
      </c>
    </row>
    <row r="36" spans="1:6" ht="79.2" hidden="1" outlineLevel="3">
      <c r="A36" s="4" t="s">
        <v>25</v>
      </c>
      <c r="B36" s="5" t="s">
        <v>120</v>
      </c>
      <c r="C36" s="5" t="s">
        <v>9</v>
      </c>
      <c r="D36" s="6">
        <v>18995449.949999999</v>
      </c>
      <c r="E36" s="6">
        <v>16290446.6</v>
      </c>
      <c r="F36" s="10">
        <v>18995449.949999999</v>
      </c>
    </row>
    <row r="37" spans="1:6" ht="39.6" hidden="1" outlineLevel="4">
      <c r="A37" s="4" t="s">
        <v>17</v>
      </c>
      <c r="B37" s="5" t="s">
        <v>120</v>
      </c>
      <c r="C37" s="5" t="s">
        <v>18</v>
      </c>
      <c r="D37" s="6">
        <v>18995449.949999999</v>
      </c>
      <c r="E37" s="6">
        <v>16290446.6</v>
      </c>
      <c r="F37" s="10">
        <v>18995449.949999999</v>
      </c>
    </row>
    <row r="38" spans="1:6" ht="79.2" hidden="1" outlineLevel="3">
      <c r="A38" s="4" t="s">
        <v>25</v>
      </c>
      <c r="B38" s="5" t="s">
        <v>26</v>
      </c>
      <c r="C38" s="5" t="s">
        <v>9</v>
      </c>
      <c r="D38" s="6">
        <v>10343291.779999999</v>
      </c>
      <c r="E38" s="6">
        <v>10343291.779999999</v>
      </c>
    </row>
    <row r="39" spans="1:6" ht="39.6" hidden="1" outlineLevel="4">
      <c r="A39" s="4" t="s">
        <v>17</v>
      </c>
      <c r="B39" s="5" t="s">
        <v>26</v>
      </c>
      <c r="C39" s="5" t="s">
        <v>18</v>
      </c>
      <c r="D39" s="6">
        <v>10343291.779999999</v>
      </c>
      <c r="E39" s="6">
        <v>10343291.779999999</v>
      </c>
    </row>
    <row r="40" spans="1:6" ht="39.6" hidden="1" outlineLevel="2">
      <c r="A40" s="4" t="s">
        <v>27</v>
      </c>
      <c r="B40" s="5" t="s">
        <v>28</v>
      </c>
      <c r="C40" s="5" t="s">
        <v>9</v>
      </c>
      <c r="D40" s="6">
        <v>5397923.4699999997</v>
      </c>
      <c r="E40" s="6">
        <v>5291997.79</v>
      </c>
    </row>
    <row r="41" spans="1:6" ht="66" hidden="1" outlineLevel="3">
      <c r="A41" s="4" t="s">
        <v>29</v>
      </c>
      <c r="B41" s="5" t="s">
        <v>30</v>
      </c>
      <c r="C41" s="5" t="s">
        <v>9</v>
      </c>
      <c r="D41" s="6">
        <v>5397923.4699999997</v>
      </c>
      <c r="E41" s="6">
        <v>5291997.79</v>
      </c>
    </row>
    <row r="42" spans="1:6" ht="39.6" hidden="1" outlineLevel="4">
      <c r="A42" s="4" t="s">
        <v>31</v>
      </c>
      <c r="B42" s="5" t="s">
        <v>30</v>
      </c>
      <c r="C42" s="5" t="s">
        <v>32</v>
      </c>
      <c r="D42" s="6">
        <v>5397923.4699999997</v>
      </c>
      <c r="E42" s="6">
        <v>5291997.79</v>
      </c>
    </row>
    <row r="43" spans="1:6" ht="39.6" hidden="1" outlineLevel="2">
      <c r="A43" s="4" t="s">
        <v>121</v>
      </c>
      <c r="B43" s="5" t="s">
        <v>122</v>
      </c>
      <c r="C43" s="5" t="s">
        <v>9</v>
      </c>
      <c r="D43" s="6">
        <v>3573756.3</v>
      </c>
      <c r="E43" s="6">
        <v>3573156.72</v>
      </c>
    </row>
    <row r="44" spans="1:6" ht="118.8" hidden="1" outlineLevel="3">
      <c r="A44" s="4" t="s">
        <v>123</v>
      </c>
      <c r="B44" s="5" t="s">
        <v>124</v>
      </c>
      <c r="C44" s="5" t="s">
        <v>9</v>
      </c>
      <c r="D44" s="6">
        <v>3573756.3</v>
      </c>
      <c r="E44" s="6">
        <v>3573156.72</v>
      </c>
    </row>
    <row r="45" spans="1:6" ht="39.6" hidden="1" outlineLevel="4">
      <c r="A45" s="4" t="s">
        <v>17</v>
      </c>
      <c r="B45" s="5" t="s">
        <v>124</v>
      </c>
      <c r="C45" s="5" t="s">
        <v>18</v>
      </c>
      <c r="D45" s="6">
        <v>3573756.3</v>
      </c>
      <c r="E45" s="6">
        <v>3573156.72</v>
      </c>
    </row>
    <row r="46" spans="1:6" hidden="1" outlineLevel="2">
      <c r="A46" s="4" t="s">
        <v>33</v>
      </c>
      <c r="B46" s="5" t="s">
        <v>34</v>
      </c>
      <c r="C46" s="5" t="s">
        <v>9</v>
      </c>
      <c r="D46" s="6">
        <v>51683.12</v>
      </c>
      <c r="E46" s="6">
        <v>51683.12</v>
      </c>
    </row>
    <row r="47" spans="1:6" ht="79.2" hidden="1" outlineLevel="3">
      <c r="A47" s="4" t="s">
        <v>35</v>
      </c>
      <c r="B47" s="5" t="s">
        <v>36</v>
      </c>
      <c r="C47" s="5" t="s">
        <v>9</v>
      </c>
      <c r="D47" s="6">
        <v>51683.12</v>
      </c>
      <c r="E47" s="6">
        <v>51683.12</v>
      </c>
    </row>
    <row r="48" spans="1:6" ht="39.6" hidden="1" outlineLevel="4">
      <c r="A48" s="4" t="s">
        <v>17</v>
      </c>
      <c r="B48" s="5" t="s">
        <v>36</v>
      </c>
      <c r="C48" s="5" t="s">
        <v>18</v>
      </c>
      <c r="D48" s="6">
        <v>51683.12</v>
      </c>
      <c r="E48" s="6">
        <v>51683.12</v>
      </c>
    </row>
    <row r="49" spans="1:5" ht="26.4" hidden="1" outlineLevel="1">
      <c r="A49" s="4" t="s">
        <v>125</v>
      </c>
      <c r="B49" s="5" t="s">
        <v>126</v>
      </c>
      <c r="C49" s="5" t="s">
        <v>9</v>
      </c>
      <c r="D49" s="6">
        <v>49410.9</v>
      </c>
      <c r="E49" s="6">
        <v>49410.9</v>
      </c>
    </row>
    <row r="50" spans="1:5" ht="39.6" hidden="1" outlineLevel="2">
      <c r="A50" s="4" t="s">
        <v>121</v>
      </c>
      <c r="B50" s="5" t="s">
        <v>127</v>
      </c>
      <c r="C50" s="5" t="s">
        <v>9</v>
      </c>
      <c r="D50" s="6">
        <v>49410.9</v>
      </c>
      <c r="E50" s="6">
        <v>49410.9</v>
      </c>
    </row>
    <row r="51" spans="1:5" ht="171.6" hidden="1" outlineLevel="3">
      <c r="A51" s="4" t="s">
        <v>128</v>
      </c>
      <c r="B51" s="5" t="s">
        <v>129</v>
      </c>
      <c r="C51" s="5" t="s">
        <v>9</v>
      </c>
      <c r="D51" s="6">
        <v>49410.9</v>
      </c>
      <c r="E51" s="6">
        <v>49410.9</v>
      </c>
    </row>
    <row r="52" spans="1:5" ht="39.6" hidden="1" outlineLevel="4">
      <c r="A52" s="4" t="s">
        <v>17</v>
      </c>
      <c r="B52" s="5" t="s">
        <v>129</v>
      </c>
      <c r="C52" s="5" t="s">
        <v>18</v>
      </c>
      <c r="D52" s="6">
        <v>49410.9</v>
      </c>
      <c r="E52" s="6">
        <v>49410.9</v>
      </c>
    </row>
    <row r="53" spans="1:5" ht="26.4" hidden="1" outlineLevel="1">
      <c r="A53" s="4" t="s">
        <v>130</v>
      </c>
      <c r="B53" s="5" t="s">
        <v>131</v>
      </c>
      <c r="C53" s="5" t="s">
        <v>9</v>
      </c>
      <c r="D53" s="6">
        <v>1639605.4</v>
      </c>
      <c r="E53" s="6">
        <v>1481334.01</v>
      </c>
    </row>
    <row r="54" spans="1:5" ht="26.4" hidden="1" outlineLevel="2">
      <c r="A54" s="4" t="s">
        <v>132</v>
      </c>
      <c r="B54" s="5" t="s">
        <v>133</v>
      </c>
      <c r="C54" s="5" t="s">
        <v>9</v>
      </c>
      <c r="D54" s="6">
        <v>264605.40000000002</v>
      </c>
      <c r="E54" s="6">
        <v>264605.40000000002</v>
      </c>
    </row>
    <row r="55" spans="1:5" ht="39.6" hidden="1" outlineLevel="3">
      <c r="A55" s="4" t="s">
        <v>134</v>
      </c>
      <c r="B55" s="5" t="s">
        <v>135</v>
      </c>
      <c r="C55" s="5" t="s">
        <v>9</v>
      </c>
      <c r="D55" s="6">
        <v>264605.40000000002</v>
      </c>
      <c r="E55" s="6">
        <v>264605.40000000002</v>
      </c>
    </row>
    <row r="56" spans="1:5" ht="39.6" hidden="1" outlineLevel="4">
      <c r="A56" s="4" t="s">
        <v>17</v>
      </c>
      <c r="B56" s="5" t="s">
        <v>135</v>
      </c>
      <c r="C56" s="5" t="s">
        <v>18</v>
      </c>
      <c r="D56" s="6">
        <v>264605.40000000002</v>
      </c>
      <c r="E56" s="6">
        <v>264605.40000000002</v>
      </c>
    </row>
    <row r="57" spans="1:5" ht="39.6" hidden="1" outlineLevel="2">
      <c r="A57" s="4" t="s">
        <v>136</v>
      </c>
      <c r="B57" s="5" t="s">
        <v>137</v>
      </c>
      <c r="C57" s="5" t="s">
        <v>9</v>
      </c>
      <c r="D57" s="6">
        <v>1375000</v>
      </c>
      <c r="E57" s="6">
        <v>1216728.6100000001</v>
      </c>
    </row>
    <row r="58" spans="1:5" ht="79.2" hidden="1" outlineLevel="3">
      <c r="A58" s="4" t="s">
        <v>138</v>
      </c>
      <c r="B58" s="5" t="s">
        <v>139</v>
      </c>
      <c r="C58" s="5" t="s">
        <v>9</v>
      </c>
      <c r="D58" s="6">
        <v>1375000</v>
      </c>
      <c r="E58" s="6">
        <v>1216728.6100000001</v>
      </c>
    </row>
    <row r="59" spans="1:5" ht="92.4" hidden="1" outlineLevel="4">
      <c r="A59" s="4" t="s">
        <v>87</v>
      </c>
      <c r="B59" s="5" t="s">
        <v>139</v>
      </c>
      <c r="C59" s="5" t="s">
        <v>88</v>
      </c>
      <c r="D59" s="6">
        <v>1360000</v>
      </c>
      <c r="E59" s="6">
        <v>1202533.6100000001</v>
      </c>
    </row>
    <row r="60" spans="1:5" ht="39.6" hidden="1" outlineLevel="4">
      <c r="A60" s="4" t="s">
        <v>31</v>
      </c>
      <c r="B60" s="5" t="s">
        <v>139</v>
      </c>
      <c r="C60" s="5" t="s">
        <v>32</v>
      </c>
      <c r="D60" s="6">
        <v>15000</v>
      </c>
      <c r="E60" s="6">
        <v>14195</v>
      </c>
    </row>
    <row r="61" spans="1:5" ht="52.8" collapsed="1">
      <c r="A61" s="4" t="s">
        <v>140</v>
      </c>
      <c r="B61" s="5" t="s">
        <v>141</v>
      </c>
      <c r="C61" s="5" t="s">
        <v>9</v>
      </c>
      <c r="D61" s="6">
        <v>143650279.90000001</v>
      </c>
      <c r="E61" s="6">
        <v>143302254.90000001</v>
      </c>
    </row>
    <row r="62" spans="1:5" ht="39.6" hidden="1" outlineLevel="1">
      <c r="A62" s="4" t="s">
        <v>142</v>
      </c>
      <c r="B62" s="5" t="s">
        <v>143</v>
      </c>
      <c r="C62" s="5" t="s">
        <v>9</v>
      </c>
      <c r="D62" s="6">
        <v>63144.9</v>
      </c>
      <c r="E62" s="6">
        <v>63144.9</v>
      </c>
    </row>
    <row r="63" spans="1:5" ht="52.8" hidden="1" outlineLevel="2">
      <c r="A63" s="4" t="s">
        <v>144</v>
      </c>
      <c r="B63" s="5" t="s">
        <v>145</v>
      </c>
      <c r="C63" s="5" t="s">
        <v>9</v>
      </c>
      <c r="D63" s="6">
        <v>63144.9</v>
      </c>
      <c r="E63" s="6">
        <v>63144.9</v>
      </c>
    </row>
    <row r="64" spans="1:5" ht="66" hidden="1" outlineLevel="3">
      <c r="A64" s="4" t="s">
        <v>146</v>
      </c>
      <c r="B64" s="5" t="s">
        <v>147</v>
      </c>
      <c r="C64" s="5" t="s">
        <v>9</v>
      </c>
      <c r="D64" s="6">
        <v>63144.9</v>
      </c>
      <c r="E64" s="6">
        <v>63144.9</v>
      </c>
    </row>
    <row r="65" spans="1:5" ht="39.6" hidden="1" outlineLevel="4">
      <c r="A65" s="4" t="s">
        <v>17</v>
      </c>
      <c r="B65" s="5" t="s">
        <v>147</v>
      </c>
      <c r="C65" s="5" t="s">
        <v>18</v>
      </c>
      <c r="D65" s="6">
        <v>63144.9</v>
      </c>
      <c r="E65" s="6">
        <v>63144.9</v>
      </c>
    </row>
    <row r="66" spans="1:5" ht="26.4" hidden="1" outlineLevel="1">
      <c r="A66" s="4" t="s">
        <v>148</v>
      </c>
      <c r="B66" s="5" t="s">
        <v>149</v>
      </c>
      <c r="C66" s="5" t="s">
        <v>9</v>
      </c>
      <c r="D66" s="6">
        <v>13958050</v>
      </c>
      <c r="E66" s="6">
        <v>13610025</v>
      </c>
    </row>
    <row r="67" spans="1:5" ht="26.4" hidden="1" outlineLevel="2">
      <c r="A67" s="4" t="s">
        <v>150</v>
      </c>
      <c r="B67" s="5" t="s">
        <v>151</v>
      </c>
      <c r="C67" s="5" t="s">
        <v>9</v>
      </c>
      <c r="D67" s="6">
        <v>13958050</v>
      </c>
      <c r="E67" s="6">
        <v>13610025</v>
      </c>
    </row>
    <row r="68" spans="1:5" ht="52.8" hidden="1" outlineLevel="3">
      <c r="A68" s="4" t="s">
        <v>152</v>
      </c>
      <c r="B68" s="5" t="s">
        <v>153</v>
      </c>
      <c r="C68" s="5" t="s">
        <v>9</v>
      </c>
      <c r="D68" s="6">
        <v>13958050</v>
      </c>
      <c r="E68" s="6">
        <v>13610025</v>
      </c>
    </row>
    <row r="69" spans="1:5" ht="26.4" hidden="1" outlineLevel="4">
      <c r="A69" s="4" t="s">
        <v>70</v>
      </c>
      <c r="B69" s="5" t="s">
        <v>153</v>
      </c>
      <c r="C69" s="5" t="s">
        <v>71</v>
      </c>
      <c r="D69" s="6">
        <v>2122900</v>
      </c>
      <c r="E69" s="6">
        <v>1774875</v>
      </c>
    </row>
    <row r="70" spans="1:5" ht="39.6" hidden="1" outlineLevel="4">
      <c r="A70" s="4" t="s">
        <v>17</v>
      </c>
      <c r="B70" s="5" t="s">
        <v>153</v>
      </c>
      <c r="C70" s="5" t="s">
        <v>18</v>
      </c>
      <c r="D70" s="6">
        <v>11835150</v>
      </c>
      <c r="E70" s="6">
        <v>11835150</v>
      </c>
    </row>
    <row r="71" spans="1:5" ht="39.6" hidden="1" outlineLevel="1">
      <c r="A71" s="4" t="s">
        <v>154</v>
      </c>
      <c r="B71" s="5" t="s">
        <v>155</v>
      </c>
      <c r="C71" s="5" t="s">
        <v>9</v>
      </c>
      <c r="D71" s="6">
        <v>129629085</v>
      </c>
      <c r="E71" s="6">
        <v>129629085</v>
      </c>
    </row>
    <row r="72" spans="1:5" ht="39.6" hidden="1" outlineLevel="2">
      <c r="A72" s="4" t="s">
        <v>156</v>
      </c>
      <c r="B72" s="5" t="s">
        <v>157</v>
      </c>
      <c r="C72" s="5" t="s">
        <v>9</v>
      </c>
      <c r="D72" s="6">
        <v>129629085</v>
      </c>
      <c r="E72" s="6">
        <v>129629085</v>
      </c>
    </row>
    <row r="73" spans="1:5" ht="26.4" hidden="1" outlineLevel="3">
      <c r="A73" s="4" t="s">
        <v>158</v>
      </c>
      <c r="B73" s="5" t="s">
        <v>159</v>
      </c>
      <c r="C73" s="5" t="s">
        <v>9</v>
      </c>
      <c r="D73" s="6">
        <v>129629085</v>
      </c>
      <c r="E73" s="6">
        <v>129629085</v>
      </c>
    </row>
    <row r="74" spans="1:5" ht="39.6" hidden="1" outlineLevel="4">
      <c r="A74" s="4" t="s">
        <v>160</v>
      </c>
      <c r="B74" s="5" t="s">
        <v>159</v>
      </c>
      <c r="C74" s="5" t="s">
        <v>161</v>
      </c>
      <c r="D74" s="6">
        <v>129629085</v>
      </c>
      <c r="E74" s="6">
        <v>129629085</v>
      </c>
    </row>
    <row r="75" spans="1:5" ht="26.4" collapsed="1">
      <c r="A75" s="4" t="s">
        <v>37</v>
      </c>
      <c r="B75" s="5" t="s">
        <v>38</v>
      </c>
      <c r="C75" s="5" t="s">
        <v>9</v>
      </c>
      <c r="D75" s="6">
        <f>D76+D80+D87+D94</f>
        <v>28088078.180000003</v>
      </c>
      <c r="E75" s="6">
        <f>E76+E80+E87+E94</f>
        <v>27654451.809999999</v>
      </c>
    </row>
    <row r="76" spans="1:5" ht="26.4" hidden="1" outlineLevel="1">
      <c r="A76" s="4" t="s">
        <v>39</v>
      </c>
      <c r="B76" s="5" t="s">
        <v>40</v>
      </c>
      <c r="C76" s="5" t="s">
        <v>9</v>
      </c>
      <c r="D76" s="6">
        <v>72967.429999999993</v>
      </c>
      <c r="E76" s="6">
        <v>72967.429999999993</v>
      </c>
    </row>
    <row r="77" spans="1:5" ht="26.4" hidden="1" outlineLevel="2">
      <c r="A77" s="4" t="s">
        <v>41</v>
      </c>
      <c r="B77" s="5" t="s">
        <v>42</v>
      </c>
      <c r="C77" s="5" t="s">
        <v>9</v>
      </c>
      <c r="D77" s="6">
        <v>72967.429999999993</v>
      </c>
      <c r="E77" s="6">
        <v>72967.429999999993</v>
      </c>
    </row>
    <row r="78" spans="1:5" ht="26.4" hidden="1" outlineLevel="3">
      <c r="A78" s="4" t="s">
        <v>43</v>
      </c>
      <c r="B78" s="5" t="s">
        <v>44</v>
      </c>
      <c r="C78" s="5" t="s">
        <v>9</v>
      </c>
      <c r="D78" s="6">
        <v>72967.429999999993</v>
      </c>
      <c r="E78" s="6">
        <v>72967.429999999993</v>
      </c>
    </row>
    <row r="79" spans="1:5" ht="39.6" hidden="1" outlineLevel="4">
      <c r="A79" s="4" t="s">
        <v>17</v>
      </c>
      <c r="B79" s="5" t="s">
        <v>44</v>
      </c>
      <c r="C79" s="5" t="s">
        <v>18</v>
      </c>
      <c r="D79" s="6">
        <v>72967.429999999993</v>
      </c>
      <c r="E79" s="6">
        <v>72967.429999999993</v>
      </c>
    </row>
    <row r="80" spans="1:5" ht="39.6" hidden="1" outlineLevel="1">
      <c r="A80" s="4" t="s">
        <v>45</v>
      </c>
      <c r="B80" s="5" t="s">
        <v>46</v>
      </c>
      <c r="C80" s="5" t="s">
        <v>9</v>
      </c>
      <c r="D80" s="6">
        <f>D81+D84</f>
        <v>677149.99</v>
      </c>
      <c r="E80" s="6">
        <f>E81+E84</f>
        <v>677149.99</v>
      </c>
    </row>
    <row r="81" spans="1:5" ht="26.4" hidden="1" outlineLevel="2">
      <c r="A81" s="4" t="s">
        <v>47</v>
      </c>
      <c r="B81" s="5" t="s">
        <v>48</v>
      </c>
      <c r="C81" s="5" t="s">
        <v>9</v>
      </c>
      <c r="D81" s="6">
        <v>377149.99</v>
      </c>
      <c r="E81" s="6">
        <v>377149.99</v>
      </c>
    </row>
    <row r="82" spans="1:5" ht="79.2" hidden="1" outlineLevel="3">
      <c r="A82" s="4" t="s">
        <v>49</v>
      </c>
      <c r="B82" s="5" t="s">
        <v>50</v>
      </c>
      <c r="C82" s="5" t="s">
        <v>9</v>
      </c>
      <c r="D82" s="6">
        <v>377149.99</v>
      </c>
      <c r="E82" s="6">
        <v>377149.99</v>
      </c>
    </row>
    <row r="83" spans="1:5" ht="39.6" hidden="1" outlineLevel="4">
      <c r="A83" s="4" t="s">
        <v>17</v>
      </c>
      <c r="B83" s="5" t="s">
        <v>50</v>
      </c>
      <c r="C83" s="5" t="s">
        <v>18</v>
      </c>
      <c r="D83" s="6">
        <v>377149.99</v>
      </c>
      <c r="E83" s="6">
        <v>377149.99</v>
      </c>
    </row>
    <row r="84" spans="1:5" ht="26.4" hidden="1" outlineLevel="2">
      <c r="A84" s="4" t="s">
        <v>162</v>
      </c>
      <c r="B84" s="5" t="s">
        <v>163</v>
      </c>
      <c r="C84" s="5" t="s">
        <v>9</v>
      </c>
      <c r="D84" s="6">
        <v>300000</v>
      </c>
      <c r="E84" s="6">
        <v>300000</v>
      </c>
    </row>
    <row r="85" spans="1:5" ht="26.4" hidden="1" outlineLevel="3">
      <c r="A85" s="4" t="s">
        <v>116</v>
      </c>
      <c r="B85" s="5" t="s">
        <v>164</v>
      </c>
      <c r="C85" s="5" t="s">
        <v>9</v>
      </c>
      <c r="D85" s="6">
        <v>300000</v>
      </c>
      <c r="E85" s="6">
        <v>300000</v>
      </c>
    </row>
    <row r="86" spans="1:5" ht="39.6" hidden="1" outlineLevel="4">
      <c r="A86" s="4" t="s">
        <v>17</v>
      </c>
      <c r="B86" s="5" t="s">
        <v>164</v>
      </c>
      <c r="C86" s="5" t="s">
        <v>18</v>
      </c>
      <c r="D86" s="6">
        <v>300000</v>
      </c>
      <c r="E86" s="6">
        <v>300000</v>
      </c>
    </row>
    <row r="87" spans="1:5" ht="26.4" hidden="1" outlineLevel="1">
      <c r="A87" s="4" t="s">
        <v>51</v>
      </c>
      <c r="B87" s="5" t="s">
        <v>52</v>
      </c>
      <c r="C87" s="5" t="s">
        <v>9</v>
      </c>
      <c r="D87" s="6">
        <f>D88+D91</f>
        <v>27318960.75</v>
      </c>
      <c r="E87" s="6">
        <f>E88+E91</f>
        <v>26885334.379999999</v>
      </c>
    </row>
    <row r="88" spans="1:5" ht="26.4" hidden="1" outlineLevel="2">
      <c r="A88" s="4" t="s">
        <v>165</v>
      </c>
      <c r="B88" s="5" t="s">
        <v>166</v>
      </c>
      <c r="C88" s="5" t="s">
        <v>9</v>
      </c>
      <c r="D88" s="6">
        <v>27259290.75</v>
      </c>
      <c r="E88" s="6">
        <v>26825664.379999999</v>
      </c>
    </row>
    <row r="89" spans="1:5" ht="26.4" hidden="1" outlineLevel="3">
      <c r="A89" s="4" t="s">
        <v>167</v>
      </c>
      <c r="B89" s="5" t="s">
        <v>168</v>
      </c>
      <c r="C89" s="5" t="s">
        <v>9</v>
      </c>
      <c r="D89" s="6">
        <v>27259290.75</v>
      </c>
      <c r="E89" s="6">
        <v>26825664.379999999</v>
      </c>
    </row>
    <row r="90" spans="1:5" ht="39.6" hidden="1" outlineLevel="4">
      <c r="A90" s="4" t="s">
        <v>31</v>
      </c>
      <c r="B90" s="5" t="s">
        <v>168</v>
      </c>
      <c r="C90" s="5" t="s">
        <v>32</v>
      </c>
      <c r="D90" s="6">
        <v>27259290.75</v>
      </c>
      <c r="E90" s="6">
        <v>26825664.379999999</v>
      </c>
    </row>
    <row r="91" spans="1:5" hidden="1" outlineLevel="2">
      <c r="A91" s="4" t="s">
        <v>33</v>
      </c>
      <c r="B91" s="5" t="s">
        <v>53</v>
      </c>
      <c r="C91" s="5" t="s">
        <v>9</v>
      </c>
      <c r="D91" s="6">
        <v>59670</v>
      </c>
      <c r="E91" s="6">
        <v>59670</v>
      </c>
    </row>
    <row r="92" spans="1:5" ht="26.4" hidden="1" outlineLevel="3">
      <c r="A92" s="4" t="s">
        <v>54</v>
      </c>
      <c r="B92" s="5" t="s">
        <v>55</v>
      </c>
      <c r="C92" s="5" t="s">
        <v>9</v>
      </c>
      <c r="D92" s="6">
        <v>59670</v>
      </c>
      <c r="E92" s="6">
        <v>59670</v>
      </c>
    </row>
    <row r="93" spans="1:5" ht="39.6" hidden="1" outlineLevel="4">
      <c r="A93" s="4" t="s">
        <v>17</v>
      </c>
      <c r="B93" s="5" t="s">
        <v>55</v>
      </c>
      <c r="C93" s="5" t="s">
        <v>18</v>
      </c>
      <c r="D93" s="6">
        <v>59670</v>
      </c>
      <c r="E93" s="6">
        <v>59670</v>
      </c>
    </row>
    <row r="94" spans="1:5" ht="39.6" hidden="1" outlineLevel="1">
      <c r="A94" s="4" t="s">
        <v>56</v>
      </c>
      <c r="B94" s="5" t="s">
        <v>57</v>
      </c>
      <c r="C94" s="5" t="s">
        <v>9</v>
      </c>
      <c r="D94" s="6">
        <v>19000.009999999998</v>
      </c>
      <c r="E94" s="6">
        <v>19000.009999999998</v>
      </c>
    </row>
    <row r="95" spans="1:5" ht="52.8" hidden="1" outlineLevel="2">
      <c r="A95" s="4" t="s">
        <v>58</v>
      </c>
      <c r="B95" s="5" t="s">
        <v>59</v>
      </c>
      <c r="C95" s="5" t="s">
        <v>9</v>
      </c>
      <c r="D95" s="6">
        <v>19000.009999999998</v>
      </c>
      <c r="E95" s="6">
        <v>19000.009999999998</v>
      </c>
    </row>
    <row r="96" spans="1:5" ht="66" hidden="1" outlineLevel="3">
      <c r="A96" s="4" t="s">
        <v>60</v>
      </c>
      <c r="B96" s="5" t="s">
        <v>61</v>
      </c>
      <c r="C96" s="5" t="s">
        <v>9</v>
      </c>
      <c r="D96" s="6">
        <v>19000.009999999998</v>
      </c>
      <c r="E96" s="6">
        <v>19000.009999999998</v>
      </c>
    </row>
    <row r="97" spans="1:5" ht="39.6" hidden="1" outlineLevel="4">
      <c r="A97" s="4" t="s">
        <v>17</v>
      </c>
      <c r="B97" s="5" t="s">
        <v>61</v>
      </c>
      <c r="C97" s="5" t="s">
        <v>18</v>
      </c>
      <c r="D97" s="6">
        <v>19000.009999999998</v>
      </c>
      <c r="E97" s="6">
        <v>19000.009999999998</v>
      </c>
    </row>
    <row r="98" spans="1:5" ht="39.6" collapsed="1">
      <c r="A98" s="4" t="s">
        <v>62</v>
      </c>
      <c r="B98" s="5" t="s">
        <v>63</v>
      </c>
      <c r="C98" s="5" t="s">
        <v>9</v>
      </c>
      <c r="D98" s="6">
        <f>D99+D108+D112</f>
        <v>27251963.219999999</v>
      </c>
      <c r="E98" s="6">
        <f>E99+E108+E112</f>
        <v>25586402.950000003</v>
      </c>
    </row>
    <row r="99" spans="1:5" ht="26.4" hidden="1" outlineLevel="1">
      <c r="A99" s="4" t="s">
        <v>169</v>
      </c>
      <c r="B99" s="5" t="s">
        <v>170</v>
      </c>
      <c r="C99" s="5" t="s">
        <v>9</v>
      </c>
      <c r="D99" s="6">
        <f>D100+D105</f>
        <v>15119551.27</v>
      </c>
      <c r="E99" s="6">
        <v>13913733.34</v>
      </c>
    </row>
    <row r="100" spans="1:5" ht="118.8" hidden="1" outlineLevel="2">
      <c r="A100" s="4" t="s">
        <v>171</v>
      </c>
      <c r="B100" s="5" t="s">
        <v>172</v>
      </c>
      <c r="C100" s="5" t="s">
        <v>9</v>
      </c>
      <c r="D100" s="6">
        <v>3079788.37</v>
      </c>
      <c r="E100" s="6">
        <v>2103544.44</v>
      </c>
    </row>
    <row r="101" spans="1:5" ht="52.8" hidden="1" outlineLevel="3">
      <c r="A101" s="4" t="s">
        <v>173</v>
      </c>
      <c r="B101" s="5" t="s">
        <v>174</v>
      </c>
      <c r="C101" s="5" t="s">
        <v>9</v>
      </c>
      <c r="D101" s="6">
        <v>1372498.37</v>
      </c>
      <c r="E101" s="6">
        <v>984369.99</v>
      </c>
    </row>
    <row r="102" spans="1:5" ht="39.6" hidden="1" outlineLevel="4">
      <c r="A102" s="4" t="s">
        <v>31</v>
      </c>
      <c r="B102" s="5" t="s">
        <v>174</v>
      </c>
      <c r="C102" s="5" t="s">
        <v>32</v>
      </c>
      <c r="D102" s="6">
        <v>1372498.37</v>
      </c>
      <c r="E102" s="6">
        <v>984369.99</v>
      </c>
    </row>
    <row r="103" spans="1:5" ht="66" hidden="1" outlineLevel="3">
      <c r="A103" s="4" t="s">
        <v>175</v>
      </c>
      <c r="B103" s="5" t="s">
        <v>176</v>
      </c>
      <c r="C103" s="5" t="s">
        <v>9</v>
      </c>
      <c r="D103" s="6">
        <v>1707290</v>
      </c>
      <c r="E103" s="6">
        <v>1119174.45</v>
      </c>
    </row>
    <row r="104" spans="1:5" ht="92.4" hidden="1" outlineLevel="4">
      <c r="A104" s="4" t="s">
        <v>87</v>
      </c>
      <c r="B104" s="5" t="s">
        <v>176</v>
      </c>
      <c r="C104" s="5" t="s">
        <v>88</v>
      </c>
      <c r="D104" s="6">
        <v>1707290</v>
      </c>
      <c r="E104" s="6">
        <v>1119174.45</v>
      </c>
    </row>
    <row r="105" spans="1:5" hidden="1" outlineLevel="2">
      <c r="A105" s="4" t="s">
        <v>33</v>
      </c>
      <c r="B105" s="5" t="s">
        <v>177</v>
      </c>
      <c r="C105" s="5" t="s">
        <v>9</v>
      </c>
      <c r="D105" s="6">
        <v>12039762.9</v>
      </c>
      <c r="E105" s="6">
        <v>11810188.9</v>
      </c>
    </row>
    <row r="106" spans="1:5" ht="52.8" hidden="1" outlineLevel="3">
      <c r="A106" s="4" t="s">
        <v>178</v>
      </c>
      <c r="B106" s="5" t="s">
        <v>179</v>
      </c>
      <c r="C106" s="5" t="s">
        <v>9</v>
      </c>
      <c r="D106" s="6">
        <v>12039762.9</v>
      </c>
      <c r="E106" s="6">
        <v>11810188.9</v>
      </c>
    </row>
    <row r="107" spans="1:5" ht="39.6" hidden="1" outlineLevel="4">
      <c r="A107" s="4" t="s">
        <v>17</v>
      </c>
      <c r="B107" s="5" t="s">
        <v>179</v>
      </c>
      <c r="C107" s="5" t="s">
        <v>18</v>
      </c>
      <c r="D107" s="6">
        <v>12039762.9</v>
      </c>
      <c r="E107" s="6">
        <v>11810188.9</v>
      </c>
    </row>
    <row r="108" spans="1:5" ht="52.8" hidden="1" outlineLevel="1">
      <c r="A108" s="4" t="s">
        <v>64</v>
      </c>
      <c r="B108" s="5" t="s">
        <v>65</v>
      </c>
      <c r="C108" s="5" t="s">
        <v>9</v>
      </c>
      <c r="D108" s="6">
        <v>2341936.15</v>
      </c>
      <c r="E108" s="6">
        <v>2341936.15</v>
      </c>
    </row>
    <row r="109" spans="1:5" hidden="1" outlineLevel="2">
      <c r="A109" s="4" t="s">
        <v>66</v>
      </c>
      <c r="B109" s="5" t="s">
        <v>67</v>
      </c>
      <c r="C109" s="5" t="s">
        <v>9</v>
      </c>
      <c r="D109" s="6">
        <v>2341936.15</v>
      </c>
      <c r="E109" s="6">
        <v>2341936.15</v>
      </c>
    </row>
    <row r="110" spans="1:5" ht="26.4" hidden="1" outlineLevel="3">
      <c r="A110" s="4" t="s">
        <v>68</v>
      </c>
      <c r="B110" s="5" t="s">
        <v>69</v>
      </c>
      <c r="C110" s="5" t="s">
        <v>9</v>
      </c>
      <c r="D110" s="6">
        <v>2341936.15</v>
      </c>
      <c r="E110" s="6">
        <v>2341936.15</v>
      </c>
    </row>
    <row r="111" spans="1:5" ht="26.4" hidden="1" outlineLevel="4">
      <c r="A111" s="4" t="s">
        <v>70</v>
      </c>
      <c r="B111" s="5" t="s">
        <v>69</v>
      </c>
      <c r="C111" s="5" t="s">
        <v>71</v>
      </c>
      <c r="D111" s="6">
        <v>2341936.15</v>
      </c>
      <c r="E111" s="6">
        <v>2341936.15</v>
      </c>
    </row>
    <row r="112" spans="1:5" ht="52.8" hidden="1" outlineLevel="1">
      <c r="A112" s="4" t="s">
        <v>180</v>
      </c>
      <c r="B112" s="5" t="s">
        <v>181</v>
      </c>
      <c r="C112" s="5" t="s">
        <v>9</v>
      </c>
      <c r="D112" s="6">
        <v>9790475.8000000007</v>
      </c>
      <c r="E112" s="6">
        <v>9330733.4600000009</v>
      </c>
    </row>
    <row r="113" spans="1:5" ht="39.6" hidden="1" outlineLevel="2">
      <c r="A113" s="4" t="s">
        <v>182</v>
      </c>
      <c r="B113" s="5" t="s">
        <v>183</v>
      </c>
      <c r="C113" s="5" t="s">
        <v>9</v>
      </c>
      <c r="D113" s="6">
        <v>9790475.8000000007</v>
      </c>
      <c r="E113" s="6">
        <v>9330733.4600000009</v>
      </c>
    </row>
    <row r="114" spans="1:5" ht="132" hidden="1" outlineLevel="3">
      <c r="A114" s="4" t="s">
        <v>184</v>
      </c>
      <c r="B114" s="5" t="s">
        <v>185</v>
      </c>
      <c r="C114" s="5" t="s">
        <v>9</v>
      </c>
      <c r="D114" s="6">
        <v>9790475.8000000007</v>
      </c>
      <c r="E114" s="6">
        <v>9330733.4600000009</v>
      </c>
    </row>
    <row r="115" spans="1:5" ht="92.4" hidden="1" outlineLevel="4">
      <c r="A115" s="4" t="s">
        <v>87</v>
      </c>
      <c r="B115" s="5" t="s">
        <v>185</v>
      </c>
      <c r="C115" s="5" t="s">
        <v>88</v>
      </c>
      <c r="D115" s="6">
        <v>6391</v>
      </c>
      <c r="E115" s="6">
        <v>6391</v>
      </c>
    </row>
    <row r="116" spans="1:5" ht="39.6" hidden="1" outlineLevel="4">
      <c r="A116" s="4" t="s">
        <v>31</v>
      </c>
      <c r="B116" s="5" t="s">
        <v>185</v>
      </c>
      <c r="C116" s="5" t="s">
        <v>32</v>
      </c>
      <c r="D116" s="6">
        <v>353</v>
      </c>
      <c r="E116" s="6">
        <v>353</v>
      </c>
    </row>
    <row r="117" spans="1:5" hidden="1" outlineLevel="4">
      <c r="A117" s="4" t="s">
        <v>186</v>
      </c>
      <c r="B117" s="5" t="s">
        <v>185</v>
      </c>
      <c r="C117" s="5" t="s">
        <v>187</v>
      </c>
      <c r="D117" s="6">
        <v>9783731.8000000007</v>
      </c>
      <c r="E117" s="6">
        <v>9323989.4600000009</v>
      </c>
    </row>
    <row r="118" spans="1:5" ht="39.6" collapsed="1">
      <c r="A118" s="4" t="s">
        <v>72</v>
      </c>
      <c r="B118" s="5" t="s">
        <v>73</v>
      </c>
      <c r="C118" s="5" t="s">
        <v>9</v>
      </c>
      <c r="D118" s="6">
        <f>D119+D133+D143+D154</f>
        <v>756675529.43000007</v>
      </c>
      <c r="E118" s="6">
        <f>E119+E133+E143+E154</f>
        <v>692552629.5</v>
      </c>
    </row>
    <row r="119" spans="1:5" ht="39.6" hidden="1" outlineLevel="1">
      <c r="A119" s="4" t="s">
        <v>188</v>
      </c>
      <c r="B119" s="5" t="s">
        <v>189</v>
      </c>
      <c r="C119" s="5" t="s">
        <v>9</v>
      </c>
      <c r="D119" s="6">
        <v>150589487.43000001</v>
      </c>
      <c r="E119" s="6">
        <v>143328982.25999999</v>
      </c>
    </row>
    <row r="120" spans="1:5" ht="26.4" hidden="1" outlineLevel="2">
      <c r="A120" s="4" t="s">
        <v>190</v>
      </c>
      <c r="B120" s="5" t="s">
        <v>191</v>
      </c>
      <c r="C120" s="5" t="s">
        <v>9</v>
      </c>
      <c r="D120" s="6">
        <v>141594022.03</v>
      </c>
      <c r="E120" s="6">
        <v>134368986.47999999</v>
      </c>
    </row>
    <row r="121" spans="1:5" ht="39.6" hidden="1" outlineLevel="3">
      <c r="A121" s="4" t="s">
        <v>192</v>
      </c>
      <c r="B121" s="5" t="s">
        <v>193</v>
      </c>
      <c r="C121" s="5" t="s">
        <v>9</v>
      </c>
      <c r="D121" s="6">
        <v>70527928.769999996</v>
      </c>
      <c r="E121" s="6">
        <v>67569132.659999996</v>
      </c>
    </row>
    <row r="122" spans="1:5" ht="39.6" hidden="1" outlineLevel="4">
      <c r="A122" s="4" t="s">
        <v>160</v>
      </c>
      <c r="B122" s="5" t="s">
        <v>193</v>
      </c>
      <c r="C122" s="5" t="s">
        <v>161</v>
      </c>
      <c r="D122" s="6">
        <v>70527928.769999996</v>
      </c>
      <c r="E122" s="6">
        <v>67569132.659999996</v>
      </c>
    </row>
    <row r="123" spans="1:5" ht="26.4" hidden="1" outlineLevel="3">
      <c r="A123" s="4" t="s">
        <v>158</v>
      </c>
      <c r="B123" s="5" t="s">
        <v>194</v>
      </c>
      <c r="C123" s="5" t="s">
        <v>9</v>
      </c>
      <c r="D123" s="6">
        <v>5321430.5</v>
      </c>
      <c r="E123" s="6">
        <v>5321158.7</v>
      </c>
    </row>
    <row r="124" spans="1:5" ht="39.6" hidden="1" outlineLevel="4">
      <c r="A124" s="4" t="s">
        <v>160</v>
      </c>
      <c r="B124" s="5" t="s">
        <v>194</v>
      </c>
      <c r="C124" s="5" t="s">
        <v>161</v>
      </c>
      <c r="D124" s="6">
        <v>5321430.5</v>
      </c>
      <c r="E124" s="6">
        <v>5321158.7</v>
      </c>
    </row>
    <row r="125" spans="1:5" ht="39.6" hidden="1" outlineLevel="3">
      <c r="A125" s="4" t="s">
        <v>195</v>
      </c>
      <c r="B125" s="5" t="s">
        <v>196</v>
      </c>
      <c r="C125" s="5" t="s">
        <v>9</v>
      </c>
      <c r="D125" s="6">
        <v>65744662.759999998</v>
      </c>
      <c r="E125" s="6">
        <v>61478695.119999997</v>
      </c>
    </row>
    <row r="126" spans="1:5" ht="39.6" hidden="1" outlineLevel="4">
      <c r="A126" s="4" t="s">
        <v>31</v>
      </c>
      <c r="B126" s="5" t="s">
        <v>196</v>
      </c>
      <c r="C126" s="5" t="s">
        <v>32</v>
      </c>
      <c r="D126" s="6">
        <v>46016363.82</v>
      </c>
      <c r="E126" s="6">
        <v>42550989.57</v>
      </c>
    </row>
    <row r="127" spans="1:5" hidden="1" outlineLevel="4">
      <c r="A127" s="4" t="s">
        <v>186</v>
      </c>
      <c r="B127" s="5" t="s">
        <v>196</v>
      </c>
      <c r="C127" s="5" t="s">
        <v>187</v>
      </c>
      <c r="D127" s="6">
        <v>19728298.940000001</v>
      </c>
      <c r="E127" s="6">
        <v>18927705.550000001</v>
      </c>
    </row>
    <row r="128" spans="1:5" hidden="1" outlineLevel="2">
      <c r="A128" s="4" t="s">
        <v>197</v>
      </c>
      <c r="B128" s="5" t="s">
        <v>198</v>
      </c>
      <c r="C128" s="5" t="s">
        <v>9</v>
      </c>
      <c r="D128" s="6">
        <v>8995465.4000000004</v>
      </c>
      <c r="E128" s="6">
        <v>8959995.7799999993</v>
      </c>
    </row>
    <row r="129" spans="1:5" ht="39.6" hidden="1" outlineLevel="3">
      <c r="A129" s="4" t="s">
        <v>192</v>
      </c>
      <c r="B129" s="5" t="s">
        <v>199</v>
      </c>
      <c r="C129" s="5" t="s">
        <v>9</v>
      </c>
      <c r="D129" s="6">
        <v>8597560</v>
      </c>
      <c r="E129" s="6">
        <v>8566069.8399999999</v>
      </c>
    </row>
    <row r="130" spans="1:5" ht="39.6" hidden="1" outlineLevel="4">
      <c r="A130" s="4" t="s">
        <v>160</v>
      </c>
      <c r="B130" s="5" t="s">
        <v>199</v>
      </c>
      <c r="C130" s="5" t="s">
        <v>161</v>
      </c>
      <c r="D130" s="6">
        <v>8597560</v>
      </c>
      <c r="E130" s="6">
        <v>8566069.8399999999</v>
      </c>
    </row>
    <row r="131" spans="1:5" ht="26.4" hidden="1" outlineLevel="3">
      <c r="A131" s="4" t="s">
        <v>167</v>
      </c>
      <c r="B131" s="5" t="s">
        <v>200</v>
      </c>
      <c r="C131" s="5" t="s">
        <v>9</v>
      </c>
      <c r="D131" s="6">
        <v>397905.4</v>
      </c>
      <c r="E131" s="6">
        <v>393925.94</v>
      </c>
    </row>
    <row r="132" spans="1:5" ht="39.6" hidden="1" outlineLevel="4">
      <c r="A132" s="4" t="s">
        <v>31</v>
      </c>
      <c r="B132" s="5" t="s">
        <v>200</v>
      </c>
      <c r="C132" s="5" t="s">
        <v>32</v>
      </c>
      <c r="D132" s="6">
        <v>397905.4</v>
      </c>
      <c r="E132" s="6">
        <v>393925.94</v>
      </c>
    </row>
    <row r="133" spans="1:5" ht="26.4" hidden="1" outlineLevel="1">
      <c r="A133" s="4" t="s">
        <v>201</v>
      </c>
      <c r="B133" s="5" t="s">
        <v>202</v>
      </c>
      <c r="C133" s="5" t="s">
        <v>9</v>
      </c>
      <c r="D133" s="6">
        <v>90660401.609999999</v>
      </c>
      <c r="E133" s="6">
        <v>82470111.189999998</v>
      </c>
    </row>
    <row r="134" spans="1:5" ht="39.6" hidden="1" outlineLevel="2">
      <c r="A134" s="4" t="s">
        <v>203</v>
      </c>
      <c r="B134" s="5" t="s">
        <v>204</v>
      </c>
      <c r="C134" s="5" t="s">
        <v>9</v>
      </c>
      <c r="D134" s="6">
        <v>936000</v>
      </c>
      <c r="E134" s="6">
        <v>518238.2</v>
      </c>
    </row>
    <row r="135" spans="1:5" ht="52.8" hidden="1" outlineLevel="3">
      <c r="A135" s="4" t="s">
        <v>205</v>
      </c>
      <c r="B135" s="5" t="s">
        <v>206</v>
      </c>
      <c r="C135" s="5" t="s">
        <v>9</v>
      </c>
      <c r="D135" s="6">
        <v>936000</v>
      </c>
      <c r="E135" s="6">
        <v>518238.2</v>
      </c>
    </row>
    <row r="136" spans="1:5" ht="92.4" hidden="1" outlineLevel="4">
      <c r="A136" s="4" t="s">
        <v>87</v>
      </c>
      <c r="B136" s="5" t="s">
        <v>206</v>
      </c>
      <c r="C136" s="5" t="s">
        <v>88</v>
      </c>
      <c r="D136" s="6">
        <v>894600</v>
      </c>
      <c r="E136" s="6">
        <v>497258.2</v>
      </c>
    </row>
    <row r="137" spans="1:5" ht="39.6" hidden="1" outlineLevel="4">
      <c r="A137" s="4" t="s">
        <v>31</v>
      </c>
      <c r="B137" s="5" t="s">
        <v>206</v>
      </c>
      <c r="C137" s="5" t="s">
        <v>32</v>
      </c>
      <c r="D137" s="6">
        <v>41400</v>
      </c>
      <c r="E137" s="6">
        <v>20980</v>
      </c>
    </row>
    <row r="138" spans="1:5" ht="39.6" hidden="1" outlineLevel="2">
      <c r="A138" s="4" t="s">
        <v>207</v>
      </c>
      <c r="B138" s="5" t="s">
        <v>208</v>
      </c>
      <c r="C138" s="5" t="s">
        <v>9</v>
      </c>
      <c r="D138" s="6">
        <v>89724401.609999999</v>
      </c>
      <c r="E138" s="6">
        <v>81951872.989999995</v>
      </c>
    </row>
    <row r="139" spans="1:5" ht="79.2" hidden="1" outlineLevel="3">
      <c r="A139" s="4" t="s">
        <v>209</v>
      </c>
      <c r="B139" s="5" t="s">
        <v>210</v>
      </c>
      <c r="C139" s="5" t="s">
        <v>9</v>
      </c>
      <c r="D139" s="6">
        <v>75428151.609999999</v>
      </c>
      <c r="E139" s="6">
        <v>69917193.349999994</v>
      </c>
    </row>
    <row r="140" spans="1:5" ht="39.6" hidden="1" outlineLevel="4">
      <c r="A140" s="4" t="s">
        <v>160</v>
      </c>
      <c r="B140" s="5" t="s">
        <v>210</v>
      </c>
      <c r="C140" s="5" t="s">
        <v>161</v>
      </c>
      <c r="D140" s="6">
        <v>75428151.609999999</v>
      </c>
      <c r="E140" s="6">
        <v>69917193.349999994</v>
      </c>
    </row>
    <row r="141" spans="1:5" ht="66" hidden="1" outlineLevel="3">
      <c r="A141" s="4" t="s">
        <v>211</v>
      </c>
      <c r="B141" s="5" t="s">
        <v>212</v>
      </c>
      <c r="C141" s="5" t="s">
        <v>9</v>
      </c>
      <c r="D141" s="6">
        <v>14296250</v>
      </c>
      <c r="E141" s="6">
        <v>12034679.640000001</v>
      </c>
    </row>
    <row r="142" spans="1:5" ht="39.6" hidden="1" outlineLevel="4">
      <c r="A142" s="4" t="s">
        <v>160</v>
      </c>
      <c r="B142" s="5" t="s">
        <v>212</v>
      </c>
      <c r="C142" s="5" t="s">
        <v>161</v>
      </c>
      <c r="D142" s="6">
        <v>14296250</v>
      </c>
      <c r="E142" s="6">
        <v>12034679.640000001</v>
      </c>
    </row>
    <row r="143" spans="1:5" ht="26.4" hidden="1" outlineLevel="1">
      <c r="A143" s="4" t="s">
        <v>74</v>
      </c>
      <c r="B143" s="5" t="s">
        <v>75</v>
      </c>
      <c r="C143" s="5" t="s">
        <v>9</v>
      </c>
      <c r="D143" s="6">
        <f>D144+D149</f>
        <v>38993292.010000005</v>
      </c>
      <c r="E143" s="6">
        <f>E144+E149</f>
        <v>38403196.789999999</v>
      </c>
    </row>
    <row r="144" spans="1:5" ht="26.4" hidden="1" outlineLevel="2">
      <c r="A144" s="4" t="s">
        <v>213</v>
      </c>
      <c r="B144" s="5" t="s">
        <v>214</v>
      </c>
      <c r="C144" s="5" t="s">
        <v>9</v>
      </c>
      <c r="D144" s="6">
        <v>641170.69999999995</v>
      </c>
      <c r="E144" s="6">
        <v>51078.95</v>
      </c>
    </row>
    <row r="145" spans="1:5" ht="52.8" hidden="1" outlineLevel="3">
      <c r="A145" s="4" t="s">
        <v>215</v>
      </c>
      <c r="B145" s="5" t="s">
        <v>216</v>
      </c>
      <c r="C145" s="5" t="s">
        <v>9</v>
      </c>
      <c r="D145" s="6">
        <v>585801.19999999995</v>
      </c>
      <c r="E145" s="6">
        <v>51078.95</v>
      </c>
    </row>
    <row r="146" spans="1:5" ht="39.6" hidden="1" outlineLevel="4">
      <c r="A146" s="4" t="s">
        <v>17</v>
      </c>
      <c r="B146" s="5" t="s">
        <v>216</v>
      </c>
      <c r="C146" s="5" t="s">
        <v>18</v>
      </c>
      <c r="D146" s="6">
        <v>585801.19999999995</v>
      </c>
      <c r="E146" s="6">
        <v>51078.95</v>
      </c>
    </row>
    <row r="147" spans="1:5" ht="92.4" hidden="1" outlineLevel="3">
      <c r="A147" s="4" t="s">
        <v>217</v>
      </c>
      <c r="B147" s="5" t="s">
        <v>218</v>
      </c>
      <c r="C147" s="5" t="s">
        <v>9</v>
      </c>
      <c r="D147" s="6">
        <v>55369.5</v>
      </c>
      <c r="E147" s="6">
        <v>0</v>
      </c>
    </row>
    <row r="148" spans="1:5" ht="39.6" hidden="1" outlineLevel="4">
      <c r="A148" s="4" t="s">
        <v>17</v>
      </c>
      <c r="B148" s="5" t="s">
        <v>218</v>
      </c>
      <c r="C148" s="5" t="s">
        <v>18</v>
      </c>
      <c r="D148" s="6">
        <v>55369.5</v>
      </c>
      <c r="E148" s="6">
        <v>0</v>
      </c>
    </row>
    <row r="149" spans="1:5" hidden="1" outlineLevel="2">
      <c r="A149" s="4" t="s">
        <v>33</v>
      </c>
      <c r="B149" s="5" t="s">
        <v>76</v>
      </c>
      <c r="C149" s="5" t="s">
        <v>9</v>
      </c>
      <c r="D149" s="6">
        <f>D150+D152</f>
        <v>38352121.310000002</v>
      </c>
      <c r="E149" s="6">
        <f>E150+E152</f>
        <v>38352117.839999996</v>
      </c>
    </row>
    <row r="150" spans="1:5" ht="132" hidden="1" outlineLevel="3">
      <c r="A150" s="4" t="s">
        <v>219</v>
      </c>
      <c r="B150" s="5" t="s">
        <v>220</v>
      </c>
      <c r="C150" s="5" t="s">
        <v>9</v>
      </c>
      <c r="D150" s="6">
        <v>25183321.309999999</v>
      </c>
      <c r="E150" s="6">
        <v>25183321.309999999</v>
      </c>
    </row>
    <row r="151" spans="1:5" ht="39.6" hidden="1" outlineLevel="4">
      <c r="A151" s="4" t="s">
        <v>31</v>
      </c>
      <c r="B151" s="5" t="s">
        <v>220</v>
      </c>
      <c r="C151" s="5" t="s">
        <v>32</v>
      </c>
      <c r="D151" s="6">
        <v>25183321.309999999</v>
      </c>
      <c r="E151" s="6">
        <v>25183321.309999999</v>
      </c>
    </row>
    <row r="152" spans="1:5" ht="66" hidden="1" outlineLevel="3">
      <c r="A152" s="4" t="s">
        <v>77</v>
      </c>
      <c r="B152" s="5" t="s">
        <v>78</v>
      </c>
      <c r="C152" s="5" t="s">
        <v>9</v>
      </c>
      <c r="D152" s="6">
        <v>13168800</v>
      </c>
      <c r="E152" s="6">
        <v>13168796.529999999</v>
      </c>
    </row>
    <row r="153" spans="1:5" ht="39.6" hidden="1" outlineLevel="4">
      <c r="A153" s="4" t="s">
        <v>31</v>
      </c>
      <c r="B153" s="5" t="s">
        <v>78</v>
      </c>
      <c r="C153" s="5" t="s">
        <v>32</v>
      </c>
      <c r="D153" s="6">
        <v>13168800</v>
      </c>
      <c r="E153" s="6">
        <v>13168796.529999999</v>
      </c>
    </row>
    <row r="154" spans="1:5" ht="39.6" hidden="1" outlineLevel="1">
      <c r="A154" s="4" t="s">
        <v>221</v>
      </c>
      <c r="B154" s="5" t="s">
        <v>222</v>
      </c>
      <c r="C154" s="5" t="s">
        <v>9</v>
      </c>
      <c r="D154" s="6">
        <v>476432348.38</v>
      </c>
      <c r="E154" s="6">
        <v>428350339.25999999</v>
      </c>
    </row>
    <row r="155" spans="1:5" ht="26.4" hidden="1" outlineLevel="2">
      <c r="A155" s="4" t="s">
        <v>223</v>
      </c>
      <c r="B155" s="5" t="s">
        <v>224</v>
      </c>
      <c r="C155" s="5" t="s">
        <v>9</v>
      </c>
      <c r="D155" s="6">
        <v>308693209.91000003</v>
      </c>
      <c r="E155" s="6">
        <v>260611200.78999999</v>
      </c>
    </row>
    <row r="156" spans="1:5" ht="39.6" hidden="1" outlineLevel="3">
      <c r="A156" s="4" t="s">
        <v>192</v>
      </c>
      <c r="B156" s="5" t="s">
        <v>225</v>
      </c>
      <c r="C156" s="5" t="s">
        <v>9</v>
      </c>
      <c r="D156" s="6">
        <v>62241180</v>
      </c>
      <c r="E156" s="6">
        <v>62023834.68</v>
      </c>
    </row>
    <row r="157" spans="1:5" ht="39.6" hidden="1" outlineLevel="4">
      <c r="A157" s="4" t="s">
        <v>160</v>
      </c>
      <c r="B157" s="5" t="s">
        <v>225</v>
      </c>
      <c r="C157" s="5" t="s">
        <v>161</v>
      </c>
      <c r="D157" s="6">
        <v>62241180</v>
      </c>
      <c r="E157" s="6">
        <v>62023834.68</v>
      </c>
    </row>
    <row r="158" spans="1:5" ht="66" hidden="1" outlineLevel="3">
      <c r="A158" s="4" t="s">
        <v>226</v>
      </c>
      <c r="B158" s="5" t="s">
        <v>227</v>
      </c>
      <c r="C158" s="5" t="s">
        <v>9</v>
      </c>
      <c r="D158" s="6">
        <v>147470319.21000001</v>
      </c>
      <c r="E158" s="6">
        <v>140021843.75999999</v>
      </c>
    </row>
    <row r="159" spans="1:5" ht="39.6" hidden="1" outlineLevel="4">
      <c r="A159" s="4" t="s">
        <v>17</v>
      </c>
      <c r="B159" s="5" t="s">
        <v>227</v>
      </c>
      <c r="C159" s="5" t="s">
        <v>18</v>
      </c>
      <c r="D159" s="6">
        <v>147470319.21000001</v>
      </c>
      <c r="E159" s="6">
        <v>140021843.75999999</v>
      </c>
    </row>
    <row r="160" spans="1:5" ht="39.6" hidden="1" outlineLevel="3">
      <c r="A160" s="4" t="s">
        <v>228</v>
      </c>
      <c r="B160" s="5" t="s">
        <v>229</v>
      </c>
      <c r="C160" s="5" t="s">
        <v>9</v>
      </c>
      <c r="D160" s="6">
        <v>18149334.010000002</v>
      </c>
      <c r="E160" s="6">
        <v>18149334.010000002</v>
      </c>
    </row>
    <row r="161" spans="1:5" ht="39.6" hidden="1" outlineLevel="4">
      <c r="A161" s="4" t="s">
        <v>160</v>
      </c>
      <c r="B161" s="5" t="s">
        <v>229</v>
      </c>
      <c r="C161" s="5" t="s">
        <v>161</v>
      </c>
      <c r="D161" s="6">
        <v>18149334.010000002</v>
      </c>
      <c r="E161" s="6">
        <v>18149334.010000002</v>
      </c>
    </row>
    <row r="162" spans="1:5" ht="66" hidden="1" outlineLevel="3">
      <c r="A162" s="4" t="s">
        <v>230</v>
      </c>
      <c r="B162" s="5" t="s">
        <v>231</v>
      </c>
      <c r="C162" s="5" t="s">
        <v>9</v>
      </c>
      <c r="D162" s="6">
        <v>80832376.689999998</v>
      </c>
      <c r="E162" s="6">
        <v>40416188.340000004</v>
      </c>
    </row>
    <row r="163" spans="1:5" ht="39.6" hidden="1" outlineLevel="4">
      <c r="A163" s="4" t="s">
        <v>160</v>
      </c>
      <c r="B163" s="5" t="s">
        <v>231</v>
      </c>
      <c r="C163" s="5" t="s">
        <v>161</v>
      </c>
      <c r="D163" s="6">
        <v>80832376.689999998</v>
      </c>
      <c r="E163" s="6">
        <v>40416188.340000004</v>
      </c>
    </row>
    <row r="164" spans="1:5" hidden="1" outlineLevel="2">
      <c r="A164" s="4" t="s">
        <v>33</v>
      </c>
      <c r="B164" s="5" t="s">
        <v>232</v>
      </c>
      <c r="C164" s="5" t="s">
        <v>9</v>
      </c>
      <c r="D164" s="6">
        <v>167739138.47</v>
      </c>
      <c r="E164" s="6">
        <v>167739138.47</v>
      </c>
    </row>
    <row r="165" spans="1:5" ht="66" hidden="1" outlineLevel="3">
      <c r="A165" s="4" t="s">
        <v>233</v>
      </c>
      <c r="B165" s="5" t="s">
        <v>234</v>
      </c>
      <c r="C165" s="5" t="s">
        <v>9</v>
      </c>
      <c r="D165" s="6">
        <v>167739138.47</v>
      </c>
      <c r="E165" s="6">
        <v>167739138.47</v>
      </c>
    </row>
    <row r="166" spans="1:5" ht="39.6" hidden="1" outlineLevel="4">
      <c r="A166" s="4" t="s">
        <v>17</v>
      </c>
      <c r="B166" s="5" t="s">
        <v>234</v>
      </c>
      <c r="C166" s="5" t="s">
        <v>18</v>
      </c>
      <c r="D166" s="6">
        <v>167739138.47</v>
      </c>
      <c r="E166" s="6">
        <v>167739138.47</v>
      </c>
    </row>
    <row r="167" spans="1:5" ht="52.8" collapsed="1">
      <c r="A167" s="4" t="s">
        <v>235</v>
      </c>
      <c r="B167" s="5" t="s">
        <v>236</v>
      </c>
      <c r="C167" s="5" t="s">
        <v>9</v>
      </c>
      <c r="D167" s="6">
        <v>481000</v>
      </c>
      <c r="E167" s="6">
        <v>479599.98</v>
      </c>
    </row>
    <row r="168" spans="1:5" hidden="1" outlineLevel="2">
      <c r="A168" s="4" t="s">
        <v>237</v>
      </c>
      <c r="B168" s="5" t="s">
        <v>238</v>
      </c>
      <c r="C168" s="5" t="s">
        <v>9</v>
      </c>
      <c r="D168" s="6">
        <v>123500</v>
      </c>
      <c r="E168" s="6">
        <v>122099.98</v>
      </c>
    </row>
    <row r="169" spans="1:5" ht="66" hidden="1" outlineLevel="3">
      <c r="A169" s="4" t="s">
        <v>239</v>
      </c>
      <c r="B169" s="5" t="s">
        <v>240</v>
      </c>
      <c r="C169" s="5" t="s">
        <v>9</v>
      </c>
      <c r="D169" s="6">
        <v>123500</v>
      </c>
      <c r="E169" s="6">
        <v>122099.98</v>
      </c>
    </row>
    <row r="170" spans="1:5" ht="39.6" hidden="1" outlineLevel="4">
      <c r="A170" s="4" t="s">
        <v>31</v>
      </c>
      <c r="B170" s="5" t="s">
        <v>240</v>
      </c>
      <c r="C170" s="5" t="s">
        <v>32</v>
      </c>
      <c r="D170" s="6">
        <v>123500</v>
      </c>
      <c r="E170" s="6">
        <v>122099.98</v>
      </c>
    </row>
    <row r="171" spans="1:5" ht="39.6" hidden="1" outlineLevel="2">
      <c r="A171" s="4" t="s">
        <v>241</v>
      </c>
      <c r="B171" s="5" t="s">
        <v>242</v>
      </c>
      <c r="C171" s="5" t="s">
        <v>9</v>
      </c>
      <c r="D171" s="6">
        <v>357500</v>
      </c>
      <c r="E171" s="6">
        <v>357500</v>
      </c>
    </row>
    <row r="172" spans="1:5" ht="66" hidden="1" outlineLevel="3">
      <c r="A172" s="4" t="s">
        <v>239</v>
      </c>
      <c r="B172" s="5" t="s">
        <v>243</v>
      </c>
      <c r="C172" s="5" t="s">
        <v>9</v>
      </c>
      <c r="D172" s="6">
        <v>357500</v>
      </c>
      <c r="E172" s="6">
        <v>357500</v>
      </c>
    </row>
    <row r="173" spans="1:5" ht="39.6" hidden="1" outlineLevel="4">
      <c r="A173" s="4" t="s">
        <v>17</v>
      </c>
      <c r="B173" s="5" t="s">
        <v>243</v>
      </c>
      <c r="C173" s="5" t="s">
        <v>18</v>
      </c>
      <c r="D173" s="6">
        <v>357500</v>
      </c>
      <c r="E173" s="6">
        <v>357500</v>
      </c>
    </row>
    <row r="174" spans="1:5" ht="39.6" collapsed="1">
      <c r="A174" s="4" t="s">
        <v>79</v>
      </c>
      <c r="B174" s="5" t="s">
        <v>80</v>
      </c>
      <c r="C174" s="5" t="s">
        <v>9</v>
      </c>
      <c r="D174" s="6">
        <v>8222512.1200000001</v>
      </c>
      <c r="E174" s="6">
        <v>8079085.5499999998</v>
      </c>
    </row>
    <row r="175" spans="1:5" hidden="1" outlineLevel="1">
      <c r="A175" s="4" t="s">
        <v>244</v>
      </c>
      <c r="B175" s="5" t="s">
        <v>245</v>
      </c>
      <c r="C175" s="5" t="s">
        <v>9</v>
      </c>
      <c r="D175" s="6">
        <v>8114512.1200000001</v>
      </c>
      <c r="E175" s="6">
        <v>7971085.5499999998</v>
      </c>
    </row>
    <row r="176" spans="1:5" ht="66" hidden="1" outlineLevel="2">
      <c r="A176" s="4" t="s">
        <v>246</v>
      </c>
      <c r="B176" s="5" t="s">
        <v>247</v>
      </c>
      <c r="C176" s="5" t="s">
        <v>9</v>
      </c>
      <c r="D176" s="6">
        <v>8114512.1200000001</v>
      </c>
      <c r="E176" s="6">
        <v>7971085.5499999998</v>
      </c>
    </row>
    <row r="177" spans="1:5" ht="79.2" hidden="1" outlineLevel="3">
      <c r="A177" s="4" t="s">
        <v>248</v>
      </c>
      <c r="B177" s="5" t="s">
        <v>249</v>
      </c>
      <c r="C177" s="5" t="s">
        <v>9</v>
      </c>
      <c r="D177" s="6">
        <v>8114512.1200000001</v>
      </c>
      <c r="E177" s="6">
        <v>7971085.5499999998</v>
      </c>
    </row>
    <row r="178" spans="1:5" ht="92.4" hidden="1" outlineLevel="4">
      <c r="A178" s="4" t="s">
        <v>87</v>
      </c>
      <c r="B178" s="5" t="s">
        <v>249</v>
      </c>
      <c r="C178" s="5" t="s">
        <v>88</v>
      </c>
      <c r="D178" s="6">
        <v>6187701.1200000001</v>
      </c>
      <c r="E178" s="6">
        <v>6187701.1200000001</v>
      </c>
    </row>
    <row r="179" spans="1:5" ht="39.6" hidden="1" outlineLevel="4">
      <c r="A179" s="4" t="s">
        <v>31</v>
      </c>
      <c r="B179" s="5" t="s">
        <v>249</v>
      </c>
      <c r="C179" s="5" t="s">
        <v>32</v>
      </c>
      <c r="D179" s="6">
        <v>1926811</v>
      </c>
      <c r="E179" s="6">
        <v>1783384.43</v>
      </c>
    </row>
    <row r="180" spans="1:5" ht="39.6" hidden="1" outlineLevel="1">
      <c r="A180" s="4" t="s">
        <v>250</v>
      </c>
      <c r="B180" s="5" t="s">
        <v>251</v>
      </c>
      <c r="C180" s="5" t="s">
        <v>9</v>
      </c>
      <c r="D180" s="6">
        <v>108000</v>
      </c>
      <c r="E180" s="6">
        <v>108000</v>
      </c>
    </row>
    <row r="181" spans="1:5" ht="52.8" hidden="1" outlineLevel="2">
      <c r="A181" s="4" t="s">
        <v>252</v>
      </c>
      <c r="B181" s="5" t="s">
        <v>253</v>
      </c>
      <c r="C181" s="5" t="s">
        <v>9</v>
      </c>
      <c r="D181" s="6">
        <v>108000</v>
      </c>
      <c r="E181" s="6">
        <v>108000</v>
      </c>
    </row>
    <row r="182" spans="1:5" ht="39.6" hidden="1" outlineLevel="3">
      <c r="A182" s="4" t="s">
        <v>254</v>
      </c>
      <c r="B182" s="5" t="s">
        <v>255</v>
      </c>
      <c r="C182" s="5" t="s">
        <v>9</v>
      </c>
      <c r="D182" s="6">
        <v>108000</v>
      </c>
      <c r="E182" s="6">
        <v>108000</v>
      </c>
    </row>
    <row r="183" spans="1:5" ht="39.6" hidden="1" outlineLevel="4">
      <c r="A183" s="4" t="s">
        <v>31</v>
      </c>
      <c r="B183" s="5" t="s">
        <v>255</v>
      </c>
      <c r="C183" s="5" t="s">
        <v>32</v>
      </c>
      <c r="D183" s="6">
        <v>108000</v>
      </c>
      <c r="E183" s="6">
        <v>108000</v>
      </c>
    </row>
    <row r="184" spans="1:5" ht="39.6" collapsed="1">
      <c r="A184" s="4" t="s">
        <v>256</v>
      </c>
      <c r="B184" s="5" t="s">
        <v>257</v>
      </c>
      <c r="C184" s="5" t="s">
        <v>9</v>
      </c>
      <c r="D184" s="6">
        <v>734521</v>
      </c>
      <c r="E184" s="6">
        <v>664696</v>
      </c>
    </row>
    <row r="185" spans="1:5" ht="26.4" hidden="1" outlineLevel="1">
      <c r="A185" s="4" t="s">
        <v>258</v>
      </c>
      <c r="B185" s="5" t="s">
        <v>259</v>
      </c>
      <c r="C185" s="5" t="s">
        <v>9</v>
      </c>
      <c r="D185" s="6">
        <v>644746</v>
      </c>
      <c r="E185" s="6">
        <v>644746</v>
      </c>
    </row>
    <row r="186" spans="1:5" ht="250.8" hidden="1" outlineLevel="2">
      <c r="A186" s="4" t="s">
        <v>260</v>
      </c>
      <c r="B186" s="5" t="s">
        <v>261</v>
      </c>
      <c r="C186" s="5" t="s">
        <v>9</v>
      </c>
      <c r="D186" s="6">
        <v>644746</v>
      </c>
      <c r="E186" s="6">
        <v>644746</v>
      </c>
    </row>
    <row r="187" spans="1:5" ht="92.4" hidden="1" outlineLevel="3">
      <c r="A187" s="4" t="s">
        <v>262</v>
      </c>
      <c r="B187" s="5" t="s">
        <v>263</v>
      </c>
      <c r="C187" s="5" t="s">
        <v>9</v>
      </c>
      <c r="D187" s="6">
        <v>644746</v>
      </c>
      <c r="E187" s="6">
        <v>644746</v>
      </c>
    </row>
    <row r="188" spans="1:5" ht="92.4" hidden="1" outlineLevel="4">
      <c r="A188" s="4" t="s">
        <v>87</v>
      </c>
      <c r="B188" s="5" t="s">
        <v>263</v>
      </c>
      <c r="C188" s="5" t="s">
        <v>88</v>
      </c>
      <c r="D188" s="6">
        <v>644746</v>
      </c>
      <c r="E188" s="6">
        <v>644746</v>
      </c>
    </row>
    <row r="189" spans="1:5" ht="26.4" hidden="1" outlineLevel="1">
      <c r="A189" s="4" t="s">
        <v>264</v>
      </c>
      <c r="B189" s="5" t="s">
        <v>265</v>
      </c>
      <c r="C189" s="5" t="s">
        <v>9</v>
      </c>
      <c r="D189" s="6">
        <v>89775</v>
      </c>
      <c r="E189" s="6">
        <v>19950</v>
      </c>
    </row>
    <row r="190" spans="1:5" ht="39.6" hidden="1" outlineLevel="2">
      <c r="A190" s="4" t="s">
        <v>266</v>
      </c>
      <c r="B190" s="5" t="s">
        <v>267</v>
      </c>
      <c r="C190" s="5" t="s">
        <v>9</v>
      </c>
      <c r="D190" s="6">
        <v>89775</v>
      </c>
      <c r="E190" s="6">
        <v>19950</v>
      </c>
    </row>
    <row r="191" spans="1:5" ht="79.2" hidden="1" outlineLevel="3">
      <c r="A191" s="4" t="s">
        <v>268</v>
      </c>
      <c r="B191" s="5" t="s">
        <v>269</v>
      </c>
      <c r="C191" s="5" t="s">
        <v>9</v>
      </c>
      <c r="D191" s="6">
        <v>89775</v>
      </c>
      <c r="E191" s="6">
        <v>19950</v>
      </c>
    </row>
    <row r="192" spans="1:5" ht="39.6" hidden="1" outlineLevel="4">
      <c r="A192" s="4" t="s">
        <v>31</v>
      </c>
      <c r="B192" s="5" t="s">
        <v>269</v>
      </c>
      <c r="C192" s="5" t="s">
        <v>32</v>
      </c>
      <c r="D192" s="6">
        <v>89775</v>
      </c>
      <c r="E192" s="6">
        <v>19950</v>
      </c>
    </row>
    <row r="193" spans="1:5" ht="52.8" collapsed="1">
      <c r="A193" s="4" t="s">
        <v>270</v>
      </c>
      <c r="B193" s="5" t="s">
        <v>271</v>
      </c>
      <c r="C193" s="5" t="s">
        <v>9</v>
      </c>
      <c r="D193" s="6">
        <v>18500</v>
      </c>
      <c r="E193" s="6">
        <v>18500</v>
      </c>
    </row>
    <row r="194" spans="1:5" ht="26.4" hidden="1" outlineLevel="1">
      <c r="A194" s="4" t="s">
        <v>272</v>
      </c>
      <c r="B194" s="5" t="s">
        <v>273</v>
      </c>
      <c r="C194" s="5" t="s">
        <v>9</v>
      </c>
      <c r="D194" s="6">
        <v>18500</v>
      </c>
      <c r="E194" s="6">
        <v>18500</v>
      </c>
    </row>
    <row r="195" spans="1:5" ht="92.4" hidden="1" outlineLevel="2">
      <c r="A195" s="4" t="s">
        <v>274</v>
      </c>
      <c r="B195" s="5" t="s">
        <v>275</v>
      </c>
      <c r="C195" s="5" t="s">
        <v>9</v>
      </c>
      <c r="D195" s="6">
        <v>18500</v>
      </c>
      <c r="E195" s="6">
        <v>18500</v>
      </c>
    </row>
    <row r="196" spans="1:5" ht="39.6" hidden="1" outlineLevel="3">
      <c r="A196" s="4" t="s">
        <v>276</v>
      </c>
      <c r="B196" s="5" t="s">
        <v>277</v>
      </c>
      <c r="C196" s="5" t="s">
        <v>9</v>
      </c>
      <c r="D196" s="6">
        <v>18500</v>
      </c>
      <c r="E196" s="6">
        <v>18500</v>
      </c>
    </row>
    <row r="197" spans="1:5" ht="39.6" hidden="1" outlineLevel="4">
      <c r="A197" s="4" t="s">
        <v>31</v>
      </c>
      <c r="B197" s="5" t="s">
        <v>277</v>
      </c>
      <c r="C197" s="5" t="s">
        <v>32</v>
      </c>
      <c r="D197" s="6">
        <v>18500</v>
      </c>
      <c r="E197" s="6">
        <v>18500</v>
      </c>
    </row>
    <row r="198" spans="1:5" ht="39.6" collapsed="1">
      <c r="A198" s="4" t="s">
        <v>89</v>
      </c>
      <c r="B198" s="5" t="s">
        <v>90</v>
      </c>
      <c r="C198" s="5" t="s">
        <v>9</v>
      </c>
      <c r="D198" s="6">
        <f>D199</f>
        <v>837122.99</v>
      </c>
      <c r="E198" s="6">
        <f>E199</f>
        <v>837122.99</v>
      </c>
    </row>
    <row r="199" spans="1:5" ht="39.6" hidden="1" outlineLevel="2">
      <c r="A199" s="4" t="s">
        <v>91</v>
      </c>
      <c r="B199" s="5" t="s">
        <v>92</v>
      </c>
      <c r="C199" s="5" t="s">
        <v>9</v>
      </c>
      <c r="D199" s="6">
        <v>837122.99</v>
      </c>
      <c r="E199" s="6">
        <v>837122.99</v>
      </c>
    </row>
    <row r="200" spans="1:5" ht="39.6" hidden="1" outlineLevel="3">
      <c r="A200" s="4" t="s">
        <v>95</v>
      </c>
      <c r="B200" s="5" t="s">
        <v>96</v>
      </c>
      <c r="C200" s="5" t="s">
        <v>9</v>
      </c>
      <c r="D200" s="6">
        <v>837122.99</v>
      </c>
      <c r="E200" s="6">
        <v>837122.99</v>
      </c>
    </row>
    <row r="201" spans="1:5" ht="39.6" hidden="1" outlineLevel="4">
      <c r="A201" s="4" t="s">
        <v>31</v>
      </c>
      <c r="B201" s="5" t="s">
        <v>96</v>
      </c>
      <c r="C201" s="5" t="s">
        <v>32</v>
      </c>
      <c r="D201" s="6">
        <v>712385.46</v>
      </c>
      <c r="E201" s="6">
        <v>712385.46</v>
      </c>
    </row>
    <row r="202" spans="1:5" ht="39.6" hidden="1" outlineLevel="4">
      <c r="A202" s="4" t="s">
        <v>17</v>
      </c>
      <c r="B202" s="5" t="s">
        <v>96</v>
      </c>
      <c r="C202" s="5" t="s">
        <v>18</v>
      </c>
      <c r="D202" s="6">
        <v>124737.53</v>
      </c>
      <c r="E202" s="6">
        <v>124737.53</v>
      </c>
    </row>
    <row r="203" spans="1:5" ht="39.6" collapsed="1">
      <c r="A203" s="4" t="s">
        <v>278</v>
      </c>
      <c r="B203" s="5" t="s">
        <v>279</v>
      </c>
      <c r="C203" s="5" t="s">
        <v>9</v>
      </c>
      <c r="D203" s="6">
        <v>76460495.969999999</v>
      </c>
      <c r="E203" s="6">
        <v>76072809.469999999</v>
      </c>
    </row>
    <row r="204" spans="1:5" ht="66" hidden="1" outlineLevel="2">
      <c r="A204" s="4" t="s">
        <v>280</v>
      </c>
      <c r="B204" s="5" t="s">
        <v>281</v>
      </c>
      <c r="C204" s="5" t="s">
        <v>9</v>
      </c>
      <c r="D204" s="6">
        <v>76460495.969999999</v>
      </c>
      <c r="E204" s="6">
        <v>76072809.469999999</v>
      </c>
    </row>
    <row r="205" spans="1:5" ht="52.8" hidden="1" outlineLevel="3">
      <c r="A205" s="4" t="s">
        <v>282</v>
      </c>
      <c r="B205" s="5" t="s">
        <v>283</v>
      </c>
      <c r="C205" s="5" t="s">
        <v>9</v>
      </c>
      <c r="D205" s="6">
        <v>53674828.770000003</v>
      </c>
      <c r="E205" s="6">
        <v>53674828.770000003</v>
      </c>
    </row>
    <row r="206" spans="1:5" ht="39.6" hidden="1" outlineLevel="4">
      <c r="A206" s="4" t="s">
        <v>17</v>
      </c>
      <c r="B206" s="5" t="s">
        <v>283</v>
      </c>
      <c r="C206" s="5" t="s">
        <v>18</v>
      </c>
      <c r="D206" s="6">
        <v>53674828.770000003</v>
      </c>
      <c r="E206" s="6">
        <v>53674828.770000003</v>
      </c>
    </row>
    <row r="207" spans="1:5" ht="92.4" hidden="1" outlineLevel="3">
      <c r="A207" s="4" t="s">
        <v>284</v>
      </c>
      <c r="B207" s="5" t="s">
        <v>285</v>
      </c>
      <c r="C207" s="5" t="s">
        <v>9</v>
      </c>
      <c r="D207" s="6">
        <v>22785667.199999999</v>
      </c>
      <c r="E207" s="6">
        <v>22397980.699999999</v>
      </c>
    </row>
    <row r="208" spans="1:5" ht="39.6" hidden="1" outlineLevel="4">
      <c r="A208" s="4" t="s">
        <v>17</v>
      </c>
      <c r="B208" s="5" t="s">
        <v>285</v>
      </c>
      <c r="C208" s="5" t="s">
        <v>18</v>
      </c>
      <c r="D208" s="6">
        <v>22785667.199999999</v>
      </c>
      <c r="E208" s="6">
        <v>22397980.699999999</v>
      </c>
    </row>
    <row r="209" spans="1:5" ht="12.75" customHeight="1" collapsed="1">
      <c r="A209" s="21" t="s">
        <v>97</v>
      </c>
      <c r="B209" s="22"/>
      <c r="C209" s="22"/>
      <c r="D209" s="7">
        <f>D8+D61+D75+D98+D118+D167+D174+D184+D193+D198+D203</f>
        <v>2186900008.1399999</v>
      </c>
      <c r="E209" s="7">
        <f>E8+E61+E75+E98+E118+E167+E174+E184+E193+E198+E203</f>
        <v>2116585825.96</v>
      </c>
    </row>
    <row r="210" spans="1:5" ht="12.75" customHeight="1">
      <c r="A210" s="2"/>
      <c r="B210" s="2"/>
      <c r="C210" s="2"/>
      <c r="D210" s="2"/>
      <c r="E210" s="2"/>
    </row>
    <row r="211" spans="1:5" ht="15.15" customHeight="1">
      <c r="A211" s="23"/>
      <c r="B211" s="24"/>
      <c r="C211" s="24"/>
      <c r="D211" s="24"/>
      <c r="E211" s="9"/>
    </row>
  </sheetData>
  <mergeCells count="12">
    <mergeCell ref="A209:C209"/>
    <mergeCell ref="A211:D211"/>
    <mergeCell ref="A1:D1"/>
    <mergeCell ref="A2:D2"/>
    <mergeCell ref="A3:E3"/>
    <mergeCell ref="A4:E4"/>
    <mergeCell ref="A5:E5"/>
    <mergeCell ref="A6:A7"/>
    <mergeCell ref="B6:B7"/>
    <mergeCell ref="C6:C7"/>
    <mergeCell ref="D6:D7"/>
    <mergeCell ref="E6:E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E473"/>
  <sheetViews>
    <sheetView workbookViewId="0">
      <selection activeCell="E120" sqref="E120"/>
    </sheetView>
  </sheetViews>
  <sheetFormatPr defaultColWidth="9.109375" defaultRowHeight="14.4" outlineLevelRow="4"/>
  <cols>
    <col min="1" max="1" width="40" style="10" customWidth="1"/>
    <col min="2" max="2" width="10.6640625" style="10" customWidth="1"/>
    <col min="3" max="3" width="7.6640625" style="10" customWidth="1"/>
    <col min="4" max="4" width="14.6640625" style="10" customWidth="1"/>
    <col min="5" max="5" width="11.6640625" style="10" customWidth="1"/>
    <col min="6" max="16384" width="9.109375" style="10"/>
  </cols>
  <sheetData>
    <row r="1" spans="1:5">
      <c r="A1" s="11"/>
      <c r="B1" s="12"/>
      <c r="C1" s="12"/>
      <c r="D1" s="12"/>
      <c r="E1" s="2"/>
    </row>
    <row r="2" spans="1:5" ht="15.15" customHeight="1">
      <c r="A2" s="11" t="s">
        <v>0</v>
      </c>
      <c r="B2" s="12"/>
      <c r="C2" s="12"/>
      <c r="D2" s="12"/>
      <c r="E2" s="2"/>
    </row>
    <row r="3" spans="1:5" ht="15.9" customHeight="1">
      <c r="A3" s="13" t="s">
        <v>647</v>
      </c>
      <c r="B3" s="14"/>
      <c r="C3" s="14"/>
      <c r="D3" s="14"/>
      <c r="E3" s="14"/>
    </row>
    <row r="4" spans="1:5" ht="15.75" customHeight="1">
      <c r="A4" s="15" t="s">
        <v>650</v>
      </c>
      <c r="B4" s="16"/>
      <c r="C4" s="16"/>
      <c r="D4" s="16"/>
      <c r="E4" s="16"/>
    </row>
    <row r="5" spans="1:5" ht="12.75" customHeight="1">
      <c r="A5" s="17" t="s">
        <v>1</v>
      </c>
      <c r="B5" s="18"/>
      <c r="C5" s="18"/>
      <c r="D5" s="18"/>
      <c r="E5" s="18"/>
    </row>
    <row r="6" spans="1:5" ht="38.25" customHeight="1">
      <c r="A6" s="19" t="s">
        <v>2</v>
      </c>
      <c r="B6" s="19" t="s">
        <v>3</v>
      </c>
      <c r="C6" s="19" t="s">
        <v>4</v>
      </c>
      <c r="D6" s="19" t="s">
        <v>6</v>
      </c>
      <c r="E6" s="19" t="s">
        <v>7</v>
      </c>
    </row>
    <row r="7" spans="1:5">
      <c r="A7" s="20"/>
      <c r="B7" s="20"/>
      <c r="C7" s="20"/>
      <c r="D7" s="20"/>
      <c r="E7" s="20"/>
    </row>
    <row r="8" spans="1:5" ht="39.6">
      <c r="A8" s="4" t="s">
        <v>8</v>
      </c>
      <c r="B8" s="5" t="s">
        <v>10</v>
      </c>
      <c r="C8" s="5" t="s">
        <v>9</v>
      </c>
      <c r="D8" s="6">
        <f>D9+D31+D65+D85+D96</f>
        <v>367795150.38999999</v>
      </c>
      <c r="E8" s="6">
        <f>E9+E31+E65+E85+E96</f>
        <v>366649410.25</v>
      </c>
    </row>
    <row r="9" spans="1:5" ht="26.4" hidden="1" outlineLevel="1">
      <c r="A9" s="4" t="s">
        <v>98</v>
      </c>
      <c r="B9" s="5" t="s">
        <v>99</v>
      </c>
      <c r="C9" s="5" t="s">
        <v>9</v>
      </c>
      <c r="D9" s="6">
        <v>117204534.05</v>
      </c>
      <c r="E9" s="6">
        <v>117189675</v>
      </c>
    </row>
    <row r="10" spans="1:5" ht="52.8" hidden="1" outlineLevel="2">
      <c r="A10" s="4" t="s">
        <v>100</v>
      </c>
      <c r="B10" s="5" t="s">
        <v>101</v>
      </c>
      <c r="C10" s="5" t="s">
        <v>9</v>
      </c>
      <c r="D10" s="6">
        <v>90818877.239999995</v>
      </c>
      <c r="E10" s="6">
        <v>90818877.239999995</v>
      </c>
    </row>
    <row r="11" spans="1:5" ht="26.4" hidden="1" outlineLevel="3">
      <c r="A11" s="4" t="s">
        <v>286</v>
      </c>
      <c r="B11" s="5" t="s">
        <v>287</v>
      </c>
      <c r="C11" s="5" t="s">
        <v>9</v>
      </c>
      <c r="D11" s="6">
        <v>15479598.23</v>
      </c>
      <c r="E11" s="6">
        <v>15479598.23</v>
      </c>
    </row>
    <row r="12" spans="1:5" ht="39.6" hidden="1" outlineLevel="4">
      <c r="A12" s="4" t="s">
        <v>17</v>
      </c>
      <c r="B12" s="5" t="s">
        <v>287</v>
      </c>
      <c r="C12" s="5" t="s">
        <v>18</v>
      </c>
      <c r="D12" s="6">
        <v>15479598.23</v>
      </c>
      <c r="E12" s="6">
        <v>15479598.23</v>
      </c>
    </row>
    <row r="13" spans="1:5" hidden="1" outlineLevel="3" collapsed="1">
      <c r="A13" s="4" t="s">
        <v>288</v>
      </c>
      <c r="B13" s="5" t="s">
        <v>289</v>
      </c>
      <c r="C13" s="5" t="s">
        <v>9</v>
      </c>
      <c r="D13" s="6">
        <v>5565726</v>
      </c>
      <c r="E13" s="6">
        <v>5565726</v>
      </c>
    </row>
    <row r="14" spans="1:5" ht="39.6" hidden="1" outlineLevel="4">
      <c r="A14" s="4" t="s">
        <v>17</v>
      </c>
      <c r="B14" s="5" t="s">
        <v>289</v>
      </c>
      <c r="C14" s="5" t="s">
        <v>18</v>
      </c>
      <c r="D14" s="6">
        <v>5565726</v>
      </c>
      <c r="E14" s="6">
        <v>5565726</v>
      </c>
    </row>
    <row r="15" spans="1:5" ht="66" hidden="1" outlineLevel="3" collapsed="1">
      <c r="A15" s="4" t="s">
        <v>290</v>
      </c>
      <c r="B15" s="5" t="s">
        <v>291</v>
      </c>
      <c r="C15" s="5" t="s">
        <v>9</v>
      </c>
      <c r="D15" s="6">
        <v>69773553.010000005</v>
      </c>
      <c r="E15" s="6">
        <v>69773553.010000005</v>
      </c>
    </row>
    <row r="16" spans="1:5" ht="39.6" hidden="1" outlineLevel="4">
      <c r="A16" s="4" t="s">
        <v>17</v>
      </c>
      <c r="B16" s="5" t="s">
        <v>291</v>
      </c>
      <c r="C16" s="5" t="s">
        <v>18</v>
      </c>
      <c r="D16" s="6">
        <v>69773553.010000005</v>
      </c>
      <c r="E16" s="6">
        <v>69773553.010000005</v>
      </c>
    </row>
    <row r="17" spans="1:5" ht="26.4" hidden="1" outlineLevel="2" collapsed="1">
      <c r="A17" s="4" t="s">
        <v>104</v>
      </c>
      <c r="B17" s="5" t="s">
        <v>105</v>
      </c>
      <c r="C17" s="5" t="s">
        <v>9</v>
      </c>
      <c r="D17" s="6">
        <v>21556.83</v>
      </c>
      <c r="E17" s="6">
        <v>21556.83</v>
      </c>
    </row>
    <row r="18" spans="1:5" ht="184.8" hidden="1" outlineLevel="3">
      <c r="A18" s="4" t="s">
        <v>110</v>
      </c>
      <c r="B18" s="5" t="s">
        <v>292</v>
      </c>
      <c r="C18" s="5" t="s">
        <v>9</v>
      </c>
      <c r="D18" s="6">
        <v>10038.629999999999</v>
      </c>
      <c r="E18" s="6">
        <v>10038.629999999999</v>
      </c>
    </row>
    <row r="19" spans="1:5" ht="39.6" hidden="1" outlineLevel="4">
      <c r="A19" s="4" t="s">
        <v>17</v>
      </c>
      <c r="B19" s="5" t="s">
        <v>292</v>
      </c>
      <c r="C19" s="5" t="s">
        <v>18</v>
      </c>
      <c r="D19" s="6">
        <v>10038.629999999999</v>
      </c>
      <c r="E19" s="6">
        <v>10038.629999999999</v>
      </c>
    </row>
    <row r="20" spans="1:5" ht="132" hidden="1" outlineLevel="3" collapsed="1">
      <c r="A20" s="4" t="s">
        <v>112</v>
      </c>
      <c r="B20" s="5" t="s">
        <v>293</v>
      </c>
      <c r="C20" s="5" t="s">
        <v>9</v>
      </c>
      <c r="D20" s="6">
        <v>11518.2</v>
      </c>
      <c r="E20" s="6">
        <v>11518.2</v>
      </c>
    </row>
    <row r="21" spans="1:5" ht="39.6" hidden="1" outlineLevel="4">
      <c r="A21" s="4" t="s">
        <v>17</v>
      </c>
      <c r="B21" s="5" t="s">
        <v>293</v>
      </c>
      <c r="C21" s="5" t="s">
        <v>18</v>
      </c>
      <c r="D21" s="6">
        <v>11518.2</v>
      </c>
      <c r="E21" s="6">
        <v>11518.2</v>
      </c>
    </row>
    <row r="22" spans="1:5" ht="52.8" hidden="1" outlineLevel="2" collapsed="1">
      <c r="A22" s="4" t="s">
        <v>294</v>
      </c>
      <c r="B22" s="5" t="s">
        <v>295</v>
      </c>
      <c r="C22" s="5" t="s">
        <v>9</v>
      </c>
      <c r="D22" s="6">
        <v>650000</v>
      </c>
      <c r="E22" s="6">
        <v>635200.94999999995</v>
      </c>
    </row>
    <row r="23" spans="1:5" ht="26.4" hidden="1" outlineLevel="3">
      <c r="A23" s="4" t="s">
        <v>296</v>
      </c>
      <c r="B23" s="5" t="s">
        <v>297</v>
      </c>
      <c r="C23" s="5" t="s">
        <v>9</v>
      </c>
      <c r="D23" s="6">
        <v>650000</v>
      </c>
      <c r="E23" s="6">
        <v>635200.94999999995</v>
      </c>
    </row>
    <row r="24" spans="1:5" ht="39.6" hidden="1" outlineLevel="4">
      <c r="A24" s="4" t="s">
        <v>17</v>
      </c>
      <c r="B24" s="5" t="s">
        <v>297</v>
      </c>
      <c r="C24" s="5" t="s">
        <v>18</v>
      </c>
      <c r="D24" s="6">
        <v>650000</v>
      </c>
      <c r="E24" s="6">
        <v>635200.94999999995</v>
      </c>
    </row>
    <row r="25" spans="1:5" ht="105.6" hidden="1" outlineLevel="2" collapsed="1">
      <c r="A25" s="4" t="s">
        <v>298</v>
      </c>
      <c r="B25" s="5" t="s">
        <v>299</v>
      </c>
      <c r="C25" s="5" t="s">
        <v>9</v>
      </c>
      <c r="D25" s="6">
        <v>25476099.98</v>
      </c>
      <c r="E25" s="6">
        <v>25476099.98</v>
      </c>
    </row>
    <row r="26" spans="1:5" ht="66" hidden="1" outlineLevel="3">
      <c r="A26" s="4" t="s">
        <v>290</v>
      </c>
      <c r="B26" s="5" t="s">
        <v>300</v>
      </c>
      <c r="C26" s="5" t="s">
        <v>9</v>
      </c>
      <c r="D26" s="6">
        <v>25476099.98</v>
      </c>
      <c r="E26" s="6">
        <v>25476099.98</v>
      </c>
    </row>
    <row r="27" spans="1:5" ht="39.6" hidden="1" outlineLevel="4">
      <c r="A27" s="4" t="s">
        <v>17</v>
      </c>
      <c r="B27" s="5" t="s">
        <v>300</v>
      </c>
      <c r="C27" s="5" t="s">
        <v>18</v>
      </c>
      <c r="D27" s="6">
        <v>25476099.98</v>
      </c>
      <c r="E27" s="6">
        <v>25476099.98</v>
      </c>
    </row>
    <row r="28" spans="1:5" ht="66" hidden="1" outlineLevel="2" collapsed="1">
      <c r="A28" s="4" t="s">
        <v>301</v>
      </c>
      <c r="B28" s="5" t="s">
        <v>302</v>
      </c>
      <c r="C28" s="5" t="s">
        <v>9</v>
      </c>
      <c r="D28" s="6">
        <v>238000</v>
      </c>
      <c r="E28" s="6">
        <v>237940</v>
      </c>
    </row>
    <row r="29" spans="1:5" ht="39.6" hidden="1" outlineLevel="3">
      <c r="A29" s="4" t="s">
        <v>303</v>
      </c>
      <c r="B29" s="5" t="s">
        <v>304</v>
      </c>
      <c r="C29" s="5" t="s">
        <v>9</v>
      </c>
      <c r="D29" s="6">
        <v>238000</v>
      </c>
      <c r="E29" s="6">
        <v>237940</v>
      </c>
    </row>
    <row r="30" spans="1:5" ht="39.6" hidden="1" outlineLevel="4">
      <c r="A30" s="4" t="s">
        <v>17</v>
      </c>
      <c r="B30" s="5" t="s">
        <v>304</v>
      </c>
      <c r="C30" s="5" t="s">
        <v>18</v>
      </c>
      <c r="D30" s="6">
        <v>238000</v>
      </c>
      <c r="E30" s="6">
        <v>237940</v>
      </c>
    </row>
    <row r="31" spans="1:5" ht="26.4" hidden="1" outlineLevel="1" collapsed="1">
      <c r="A31" s="4" t="s">
        <v>11</v>
      </c>
      <c r="B31" s="5" t="s">
        <v>12</v>
      </c>
      <c r="C31" s="5" t="s">
        <v>9</v>
      </c>
      <c r="D31" s="6">
        <f>D32+D41+D48+D57+D60</f>
        <v>90178057.980000004</v>
      </c>
      <c r="E31" s="6">
        <f>E32+E41+E48+E57+E60</f>
        <v>89432329.209999993</v>
      </c>
    </row>
    <row r="32" spans="1:5" ht="52.8" hidden="1" outlineLevel="2">
      <c r="A32" s="4" t="s">
        <v>13</v>
      </c>
      <c r="B32" s="5" t="s">
        <v>14</v>
      </c>
      <c r="C32" s="5" t="s">
        <v>9</v>
      </c>
      <c r="D32" s="6">
        <v>75010536.290000007</v>
      </c>
      <c r="E32" s="6">
        <v>75010536.290000007</v>
      </c>
    </row>
    <row r="33" spans="1:5" ht="26.4" hidden="1" outlineLevel="3">
      <c r="A33" s="4" t="s">
        <v>286</v>
      </c>
      <c r="B33" s="5" t="s">
        <v>305</v>
      </c>
      <c r="C33" s="5" t="s">
        <v>9</v>
      </c>
      <c r="D33" s="6">
        <v>8818422.5299999993</v>
      </c>
      <c r="E33" s="6">
        <v>8818422.5299999993</v>
      </c>
    </row>
    <row r="34" spans="1:5" ht="39.6" hidden="1" outlineLevel="4">
      <c r="A34" s="4" t="s">
        <v>17</v>
      </c>
      <c r="B34" s="5" t="s">
        <v>305</v>
      </c>
      <c r="C34" s="5" t="s">
        <v>18</v>
      </c>
      <c r="D34" s="6">
        <v>8818422.5299999993</v>
      </c>
      <c r="E34" s="6">
        <v>8818422.5299999993</v>
      </c>
    </row>
    <row r="35" spans="1:5" hidden="1" outlineLevel="3" collapsed="1">
      <c r="A35" s="4" t="s">
        <v>288</v>
      </c>
      <c r="B35" s="5" t="s">
        <v>306</v>
      </c>
      <c r="C35" s="5" t="s">
        <v>9</v>
      </c>
      <c r="D35" s="6">
        <v>4988475</v>
      </c>
      <c r="E35" s="6">
        <v>4988475</v>
      </c>
    </row>
    <row r="36" spans="1:5" ht="39.6" hidden="1" outlineLevel="4">
      <c r="A36" s="4" t="s">
        <v>17</v>
      </c>
      <c r="B36" s="5" t="s">
        <v>306</v>
      </c>
      <c r="C36" s="5" t="s">
        <v>18</v>
      </c>
      <c r="D36" s="6">
        <v>4988475</v>
      </c>
      <c r="E36" s="6">
        <v>4988475</v>
      </c>
    </row>
    <row r="37" spans="1:5" ht="39.6" hidden="1" outlineLevel="3" collapsed="1">
      <c r="A37" s="4" t="s">
        <v>307</v>
      </c>
      <c r="B37" s="5" t="s">
        <v>308</v>
      </c>
      <c r="C37" s="5" t="s">
        <v>9</v>
      </c>
      <c r="D37" s="6">
        <v>700000</v>
      </c>
      <c r="E37" s="6">
        <v>700000</v>
      </c>
    </row>
    <row r="38" spans="1:5" ht="39.6" hidden="1" outlineLevel="4">
      <c r="A38" s="4" t="s">
        <v>17</v>
      </c>
      <c r="B38" s="5" t="s">
        <v>308</v>
      </c>
      <c r="C38" s="5" t="s">
        <v>18</v>
      </c>
      <c r="D38" s="6">
        <v>700000</v>
      </c>
      <c r="E38" s="6">
        <v>700000</v>
      </c>
    </row>
    <row r="39" spans="1:5" ht="66" hidden="1" outlineLevel="3" collapsed="1">
      <c r="A39" s="4" t="s">
        <v>290</v>
      </c>
      <c r="B39" s="5" t="s">
        <v>309</v>
      </c>
      <c r="C39" s="5" t="s">
        <v>9</v>
      </c>
      <c r="D39" s="6">
        <v>60503638.759999998</v>
      </c>
      <c r="E39" s="6">
        <v>60503638.759999998</v>
      </c>
    </row>
    <row r="40" spans="1:5" ht="39.6" hidden="1" outlineLevel="4">
      <c r="A40" s="4" t="s">
        <v>17</v>
      </c>
      <c r="B40" s="5" t="s">
        <v>309</v>
      </c>
      <c r="C40" s="5" t="s">
        <v>18</v>
      </c>
      <c r="D40" s="6">
        <v>60503638.759999998</v>
      </c>
      <c r="E40" s="6">
        <v>60503638.759999998</v>
      </c>
    </row>
    <row r="41" spans="1:5" ht="39.6" hidden="1" outlineLevel="2" collapsed="1">
      <c r="A41" s="4" t="s">
        <v>19</v>
      </c>
      <c r="B41" s="5" t="s">
        <v>20</v>
      </c>
      <c r="C41" s="5" t="s">
        <v>9</v>
      </c>
      <c r="D41" s="6">
        <f>D42+D44+D46</f>
        <v>11007842.459999999</v>
      </c>
      <c r="E41" s="6">
        <f>E42+E44+E46</f>
        <v>10979909.6</v>
      </c>
    </row>
    <row r="42" spans="1:5" ht="26.4" hidden="1" outlineLevel="3">
      <c r="A42" s="4" t="s">
        <v>296</v>
      </c>
      <c r="B42" s="5" t="s">
        <v>310</v>
      </c>
      <c r="C42" s="5" t="s">
        <v>9</v>
      </c>
      <c r="D42" s="6">
        <v>1165000</v>
      </c>
      <c r="E42" s="6">
        <v>1162228.5</v>
      </c>
    </row>
    <row r="43" spans="1:5" ht="39.6" hidden="1" outlineLevel="4">
      <c r="A43" s="4" t="s">
        <v>17</v>
      </c>
      <c r="B43" s="5" t="s">
        <v>310</v>
      </c>
      <c r="C43" s="5" t="s">
        <v>18</v>
      </c>
      <c r="D43" s="6">
        <v>1165000</v>
      </c>
      <c r="E43" s="6">
        <v>1162228.5</v>
      </c>
    </row>
    <row r="44" spans="1:5" ht="26.4" hidden="1" outlineLevel="3" collapsed="1">
      <c r="A44" s="4" t="s">
        <v>311</v>
      </c>
      <c r="B44" s="5" t="s">
        <v>312</v>
      </c>
      <c r="C44" s="5" t="s">
        <v>9</v>
      </c>
      <c r="D44" s="6">
        <v>8648560.4499999993</v>
      </c>
      <c r="E44" s="6">
        <v>8648560.4499999993</v>
      </c>
    </row>
    <row r="45" spans="1:5" ht="39.6" hidden="1" outlineLevel="4">
      <c r="A45" s="4" t="s">
        <v>17</v>
      </c>
      <c r="B45" s="5" t="s">
        <v>312</v>
      </c>
      <c r="C45" s="5" t="s">
        <v>18</v>
      </c>
      <c r="D45" s="6">
        <v>8648560.4499999993</v>
      </c>
      <c r="E45" s="6">
        <v>8648560.4499999993</v>
      </c>
    </row>
    <row r="46" spans="1:5" ht="79.2" hidden="1" outlineLevel="3" collapsed="1">
      <c r="A46" s="4" t="s">
        <v>21</v>
      </c>
      <c r="B46" s="5" t="s">
        <v>22</v>
      </c>
      <c r="C46" s="5" t="s">
        <v>9</v>
      </c>
      <c r="D46" s="6">
        <v>1194282.01</v>
      </c>
      <c r="E46" s="6">
        <v>1169120.6499999999</v>
      </c>
    </row>
    <row r="47" spans="1:5" ht="39.6" hidden="1" outlineLevel="4">
      <c r="A47" s="4" t="s">
        <v>17</v>
      </c>
      <c r="B47" s="5" t="s">
        <v>22</v>
      </c>
      <c r="C47" s="5" t="s">
        <v>18</v>
      </c>
      <c r="D47" s="6">
        <v>23885640.07</v>
      </c>
      <c r="E47" s="6">
        <v>23382412.829999998</v>
      </c>
    </row>
    <row r="48" spans="1:5" hidden="1" outlineLevel="2" collapsed="1">
      <c r="A48" s="4" t="s">
        <v>23</v>
      </c>
      <c r="B48" s="5" t="s">
        <v>24</v>
      </c>
      <c r="C48" s="5" t="s">
        <v>9</v>
      </c>
      <c r="D48" s="6">
        <f>D49+D51+D53+D55</f>
        <v>3871684</v>
      </c>
      <c r="E48" s="6">
        <f>E49+E51+E53+E55</f>
        <v>3153943.85</v>
      </c>
    </row>
    <row r="49" spans="1:5" ht="105.6" hidden="1" outlineLevel="3">
      <c r="A49" s="4" t="s">
        <v>313</v>
      </c>
      <c r="B49" s="5" t="s">
        <v>314</v>
      </c>
      <c r="C49" s="5" t="s">
        <v>9</v>
      </c>
      <c r="D49" s="6">
        <v>3501020</v>
      </c>
      <c r="E49" s="6">
        <v>2783279.85</v>
      </c>
    </row>
    <row r="50" spans="1:5" ht="39.6" hidden="1" outlineLevel="4">
      <c r="A50" s="4" t="s">
        <v>17</v>
      </c>
      <c r="B50" s="5" t="s">
        <v>314</v>
      </c>
      <c r="C50" s="5" t="s">
        <v>18</v>
      </c>
      <c r="D50" s="6">
        <v>3501020</v>
      </c>
      <c r="E50" s="6">
        <v>2783279.85</v>
      </c>
    </row>
    <row r="51" spans="1:5" ht="79.2" hidden="1" outlineLevel="3" collapsed="1">
      <c r="A51" s="4" t="s">
        <v>25</v>
      </c>
      <c r="B51" s="5" t="s">
        <v>26</v>
      </c>
      <c r="C51" s="5" t="s">
        <v>9</v>
      </c>
      <c r="D51" s="6">
        <v>273560</v>
      </c>
      <c r="E51" s="6">
        <v>273560</v>
      </c>
    </row>
    <row r="52" spans="1:5" ht="39.6" hidden="1" outlineLevel="4">
      <c r="A52" s="4" t="s">
        <v>17</v>
      </c>
      <c r="B52" s="5" t="s">
        <v>26</v>
      </c>
      <c r="C52" s="5" t="s">
        <v>18</v>
      </c>
      <c r="D52" s="6">
        <v>54711937.600000001</v>
      </c>
      <c r="E52" s="6">
        <v>54711937.600000001</v>
      </c>
    </row>
    <row r="53" spans="1:5" ht="79.2" hidden="1" outlineLevel="3" collapsed="1">
      <c r="A53" s="4" t="s">
        <v>25</v>
      </c>
      <c r="B53" s="5" t="s">
        <v>315</v>
      </c>
      <c r="C53" s="5" t="s">
        <v>9</v>
      </c>
      <c r="D53" s="6">
        <v>81862</v>
      </c>
      <c r="E53" s="6">
        <v>81862</v>
      </c>
    </row>
    <row r="54" spans="1:5" ht="39.6" hidden="1" outlineLevel="4">
      <c r="A54" s="4" t="s">
        <v>17</v>
      </c>
      <c r="B54" s="5" t="s">
        <v>315</v>
      </c>
      <c r="C54" s="5" t="s">
        <v>18</v>
      </c>
      <c r="D54" s="6">
        <v>81862</v>
      </c>
      <c r="E54" s="6">
        <v>81862</v>
      </c>
    </row>
    <row r="55" spans="1:5" ht="132" hidden="1" outlineLevel="3" collapsed="1">
      <c r="A55" s="4" t="s">
        <v>316</v>
      </c>
      <c r="B55" s="5" t="s">
        <v>317</v>
      </c>
      <c r="C55" s="5" t="s">
        <v>9</v>
      </c>
      <c r="D55" s="6">
        <v>15242</v>
      </c>
      <c r="E55" s="6">
        <v>15242</v>
      </c>
    </row>
    <row r="56" spans="1:5" ht="39.6" hidden="1" outlineLevel="4">
      <c r="A56" s="4" t="s">
        <v>17</v>
      </c>
      <c r="B56" s="5" t="s">
        <v>317</v>
      </c>
      <c r="C56" s="5" t="s">
        <v>18</v>
      </c>
      <c r="D56" s="6">
        <v>15242</v>
      </c>
      <c r="E56" s="6">
        <v>15242</v>
      </c>
    </row>
    <row r="57" spans="1:5" ht="52.8" hidden="1" outlineLevel="2" collapsed="1">
      <c r="A57" s="4" t="s">
        <v>318</v>
      </c>
      <c r="B57" s="5" t="s">
        <v>319</v>
      </c>
      <c r="C57" s="5" t="s">
        <v>9</v>
      </c>
      <c r="D57" s="6">
        <v>182000</v>
      </c>
      <c r="E57" s="6">
        <v>182000</v>
      </c>
    </row>
    <row r="58" spans="1:5" ht="39.6" hidden="1" outlineLevel="3">
      <c r="A58" s="4" t="s">
        <v>303</v>
      </c>
      <c r="B58" s="5" t="s">
        <v>320</v>
      </c>
      <c r="C58" s="5" t="s">
        <v>9</v>
      </c>
      <c r="D58" s="6">
        <v>182000</v>
      </c>
      <c r="E58" s="6">
        <v>182000</v>
      </c>
    </row>
    <row r="59" spans="1:5" ht="39.6" hidden="1" outlineLevel="4">
      <c r="A59" s="4" t="s">
        <v>17</v>
      </c>
      <c r="B59" s="5" t="s">
        <v>320</v>
      </c>
      <c r="C59" s="5" t="s">
        <v>18</v>
      </c>
      <c r="D59" s="6">
        <v>182000</v>
      </c>
      <c r="E59" s="6">
        <v>182000</v>
      </c>
    </row>
    <row r="60" spans="1:5" ht="39.6" hidden="1" outlineLevel="2" collapsed="1">
      <c r="A60" s="4" t="s">
        <v>27</v>
      </c>
      <c r="B60" s="5" t="s">
        <v>28</v>
      </c>
      <c r="C60" s="5" t="s">
        <v>9</v>
      </c>
      <c r="D60" s="6">
        <f>D61+D63</f>
        <v>105995.23</v>
      </c>
      <c r="E60" s="6">
        <f>E61+E63</f>
        <v>105939.46999999999</v>
      </c>
    </row>
    <row r="61" spans="1:5" ht="26.4" hidden="1" outlineLevel="3">
      <c r="A61" s="4" t="s">
        <v>167</v>
      </c>
      <c r="B61" s="5" t="s">
        <v>321</v>
      </c>
      <c r="C61" s="5" t="s">
        <v>9</v>
      </c>
      <c r="D61" s="6">
        <v>103153.93</v>
      </c>
      <c r="E61" s="6">
        <v>103153.93</v>
      </c>
    </row>
    <row r="62" spans="1:5" ht="39.6" hidden="1" outlineLevel="4">
      <c r="A62" s="4" t="s">
        <v>31</v>
      </c>
      <c r="B62" s="5" t="s">
        <v>321</v>
      </c>
      <c r="C62" s="5" t="s">
        <v>32</v>
      </c>
      <c r="D62" s="6">
        <v>103153.93</v>
      </c>
      <c r="E62" s="6">
        <v>103153.93</v>
      </c>
    </row>
    <row r="63" spans="1:5" ht="66" hidden="1" outlineLevel="3" collapsed="1">
      <c r="A63" s="4" t="s">
        <v>29</v>
      </c>
      <c r="B63" s="5" t="s">
        <v>30</v>
      </c>
      <c r="C63" s="5" t="s">
        <v>9</v>
      </c>
      <c r="D63" s="6">
        <v>2841.3</v>
      </c>
      <c r="E63" s="6">
        <v>2785.54</v>
      </c>
    </row>
    <row r="64" spans="1:5" ht="39.6" hidden="1" outlineLevel="4">
      <c r="A64" s="4" t="s">
        <v>31</v>
      </c>
      <c r="B64" s="5" t="s">
        <v>30</v>
      </c>
      <c r="C64" s="5" t="s">
        <v>32</v>
      </c>
      <c r="D64" s="6">
        <v>28412964.77</v>
      </c>
      <c r="E64" s="6">
        <v>27855405.530000001</v>
      </c>
    </row>
    <row r="65" spans="1:5" ht="26.4" hidden="1" outlineLevel="1" collapsed="1">
      <c r="A65" s="4" t="s">
        <v>125</v>
      </c>
      <c r="B65" s="5" t="s">
        <v>126</v>
      </c>
      <c r="C65" s="5" t="s">
        <v>9</v>
      </c>
      <c r="D65" s="6">
        <v>124421146.04000001</v>
      </c>
      <c r="E65" s="6">
        <v>124419265.03</v>
      </c>
    </row>
    <row r="66" spans="1:5" ht="39.6" hidden="1" outlineLevel="2">
      <c r="A66" s="4" t="s">
        <v>322</v>
      </c>
      <c r="B66" s="5" t="s">
        <v>323</v>
      </c>
      <c r="C66" s="5" t="s">
        <v>9</v>
      </c>
      <c r="D66" s="6">
        <v>90120541.840000004</v>
      </c>
      <c r="E66" s="6">
        <v>90120541.840000004</v>
      </c>
    </row>
    <row r="67" spans="1:5" ht="26.4" hidden="1" outlineLevel="3">
      <c r="A67" s="4" t="s">
        <v>286</v>
      </c>
      <c r="B67" s="5" t="s">
        <v>324</v>
      </c>
      <c r="C67" s="5" t="s">
        <v>9</v>
      </c>
      <c r="D67" s="6">
        <v>173149</v>
      </c>
      <c r="E67" s="6">
        <v>173149</v>
      </c>
    </row>
    <row r="68" spans="1:5" ht="39.6" hidden="1" outlineLevel="4">
      <c r="A68" s="4" t="s">
        <v>17</v>
      </c>
      <c r="B68" s="5" t="s">
        <v>324</v>
      </c>
      <c r="C68" s="5" t="s">
        <v>18</v>
      </c>
      <c r="D68" s="6">
        <v>173149</v>
      </c>
      <c r="E68" s="6">
        <v>173149</v>
      </c>
    </row>
    <row r="69" spans="1:5" hidden="1" outlineLevel="3" collapsed="1">
      <c r="A69" s="4" t="s">
        <v>288</v>
      </c>
      <c r="B69" s="5" t="s">
        <v>325</v>
      </c>
      <c r="C69" s="5" t="s">
        <v>9</v>
      </c>
      <c r="D69" s="6">
        <v>958711</v>
      </c>
      <c r="E69" s="6">
        <v>958711</v>
      </c>
    </row>
    <row r="70" spans="1:5" ht="39.6" hidden="1" outlineLevel="4">
      <c r="A70" s="4" t="s">
        <v>17</v>
      </c>
      <c r="B70" s="5" t="s">
        <v>325</v>
      </c>
      <c r="C70" s="5" t="s">
        <v>18</v>
      </c>
      <c r="D70" s="6">
        <v>958711</v>
      </c>
      <c r="E70" s="6">
        <v>958711</v>
      </c>
    </row>
    <row r="71" spans="1:5" ht="66" hidden="1" outlineLevel="3" collapsed="1">
      <c r="A71" s="4" t="s">
        <v>290</v>
      </c>
      <c r="B71" s="5" t="s">
        <v>326</v>
      </c>
      <c r="C71" s="5" t="s">
        <v>9</v>
      </c>
      <c r="D71" s="6">
        <v>88988681.840000004</v>
      </c>
      <c r="E71" s="6">
        <v>88988681.840000004</v>
      </c>
    </row>
    <row r="72" spans="1:5" ht="39.6" hidden="1" outlineLevel="4">
      <c r="A72" s="4" t="s">
        <v>17</v>
      </c>
      <c r="B72" s="5" t="s">
        <v>326</v>
      </c>
      <c r="C72" s="5" t="s">
        <v>18</v>
      </c>
      <c r="D72" s="6">
        <v>88988681.840000004</v>
      </c>
      <c r="E72" s="6">
        <v>88988681.840000004</v>
      </c>
    </row>
    <row r="73" spans="1:5" ht="52.8" hidden="1" outlineLevel="2" collapsed="1">
      <c r="A73" s="4" t="s">
        <v>327</v>
      </c>
      <c r="B73" s="5" t="s">
        <v>328</v>
      </c>
      <c r="C73" s="5" t="s">
        <v>9</v>
      </c>
      <c r="D73" s="6">
        <v>23746</v>
      </c>
      <c r="E73" s="6">
        <v>23000</v>
      </c>
    </row>
    <row r="74" spans="1:5" ht="39.6" hidden="1" outlineLevel="3">
      <c r="A74" s="4" t="s">
        <v>303</v>
      </c>
      <c r="B74" s="5" t="s">
        <v>329</v>
      </c>
      <c r="C74" s="5" t="s">
        <v>9</v>
      </c>
      <c r="D74" s="6">
        <v>23746</v>
      </c>
      <c r="E74" s="6">
        <v>23000</v>
      </c>
    </row>
    <row r="75" spans="1:5" ht="39.6" hidden="1" outlineLevel="4">
      <c r="A75" s="4" t="s">
        <v>17</v>
      </c>
      <c r="B75" s="5" t="s">
        <v>329</v>
      </c>
      <c r="C75" s="5" t="s">
        <v>18</v>
      </c>
      <c r="D75" s="6">
        <v>23746</v>
      </c>
      <c r="E75" s="6">
        <v>23000</v>
      </c>
    </row>
    <row r="76" spans="1:5" ht="66" hidden="1" outlineLevel="2" collapsed="1">
      <c r="A76" s="4" t="s">
        <v>330</v>
      </c>
      <c r="B76" s="5" t="s">
        <v>331</v>
      </c>
      <c r="C76" s="5" t="s">
        <v>9</v>
      </c>
      <c r="D76" s="6">
        <v>34276858.200000003</v>
      </c>
      <c r="E76" s="6">
        <v>34275723.189999998</v>
      </c>
    </row>
    <row r="77" spans="1:5" ht="26.4" hidden="1" outlineLevel="3">
      <c r="A77" s="4" t="s">
        <v>286</v>
      </c>
      <c r="B77" s="5" t="s">
        <v>332</v>
      </c>
      <c r="C77" s="5" t="s">
        <v>9</v>
      </c>
      <c r="D77" s="6">
        <v>56705</v>
      </c>
      <c r="E77" s="6">
        <v>55570</v>
      </c>
    </row>
    <row r="78" spans="1:5" ht="39.6" hidden="1" outlineLevel="4">
      <c r="A78" s="4" t="s">
        <v>17</v>
      </c>
      <c r="B78" s="5" t="s">
        <v>332</v>
      </c>
      <c r="C78" s="5" t="s">
        <v>18</v>
      </c>
      <c r="D78" s="6">
        <v>56705</v>
      </c>
      <c r="E78" s="6">
        <v>55570</v>
      </c>
    </row>
    <row r="79" spans="1:5" hidden="1" outlineLevel="3" collapsed="1">
      <c r="A79" s="4" t="s">
        <v>288</v>
      </c>
      <c r="B79" s="5" t="s">
        <v>333</v>
      </c>
      <c r="C79" s="5" t="s">
        <v>9</v>
      </c>
      <c r="D79" s="6">
        <v>241010</v>
      </c>
      <c r="E79" s="6">
        <v>241010</v>
      </c>
    </row>
    <row r="80" spans="1:5" ht="39.6" hidden="1" outlineLevel="4">
      <c r="A80" s="4" t="s">
        <v>17</v>
      </c>
      <c r="B80" s="5" t="s">
        <v>333</v>
      </c>
      <c r="C80" s="5" t="s">
        <v>18</v>
      </c>
      <c r="D80" s="6">
        <v>241010</v>
      </c>
      <c r="E80" s="6">
        <v>241010</v>
      </c>
    </row>
    <row r="81" spans="1:5" ht="52.8" hidden="1" outlineLevel="3" collapsed="1">
      <c r="A81" s="4" t="s">
        <v>334</v>
      </c>
      <c r="B81" s="5" t="s">
        <v>335</v>
      </c>
      <c r="C81" s="5" t="s">
        <v>9</v>
      </c>
      <c r="D81" s="6">
        <v>7585252.6699999999</v>
      </c>
      <c r="E81" s="6">
        <v>7585252.6699999999</v>
      </c>
    </row>
    <row r="82" spans="1:5" ht="39.6" hidden="1" outlineLevel="4">
      <c r="A82" s="4" t="s">
        <v>17</v>
      </c>
      <c r="B82" s="5" t="s">
        <v>335</v>
      </c>
      <c r="C82" s="5" t="s">
        <v>18</v>
      </c>
      <c r="D82" s="6">
        <v>7585252.6699999999</v>
      </c>
      <c r="E82" s="6">
        <v>7585252.6699999999</v>
      </c>
    </row>
    <row r="83" spans="1:5" ht="66" hidden="1" outlineLevel="3" collapsed="1">
      <c r="A83" s="4" t="s">
        <v>290</v>
      </c>
      <c r="B83" s="5" t="s">
        <v>336</v>
      </c>
      <c r="C83" s="5" t="s">
        <v>9</v>
      </c>
      <c r="D83" s="6">
        <v>26393890.530000001</v>
      </c>
      <c r="E83" s="6">
        <v>26393890.52</v>
      </c>
    </row>
    <row r="84" spans="1:5" ht="39.6" hidden="1" outlineLevel="4">
      <c r="A84" s="4" t="s">
        <v>17</v>
      </c>
      <c r="B84" s="5" t="s">
        <v>336</v>
      </c>
      <c r="C84" s="5" t="s">
        <v>18</v>
      </c>
      <c r="D84" s="6">
        <v>26393890.530000001</v>
      </c>
      <c r="E84" s="6">
        <v>26393890.52</v>
      </c>
    </row>
    <row r="85" spans="1:5" ht="26.4" hidden="1" outlineLevel="1" collapsed="1">
      <c r="A85" s="4" t="s">
        <v>130</v>
      </c>
      <c r="B85" s="5" t="s">
        <v>131</v>
      </c>
      <c r="C85" s="5" t="s">
        <v>9</v>
      </c>
      <c r="D85" s="6">
        <v>15814343.9</v>
      </c>
      <c r="E85" s="6">
        <v>15809072.779999999</v>
      </c>
    </row>
    <row r="86" spans="1:5" ht="39.6" hidden="1" outlineLevel="2">
      <c r="A86" s="4" t="s">
        <v>337</v>
      </c>
      <c r="B86" s="5" t="s">
        <v>338</v>
      </c>
      <c r="C86" s="5" t="s">
        <v>9</v>
      </c>
      <c r="D86" s="6">
        <v>15606400</v>
      </c>
      <c r="E86" s="6">
        <v>15606400</v>
      </c>
    </row>
    <row r="87" spans="1:5" hidden="1" outlineLevel="3">
      <c r="A87" s="4" t="s">
        <v>288</v>
      </c>
      <c r="B87" s="5" t="s">
        <v>339</v>
      </c>
      <c r="C87" s="5" t="s">
        <v>9</v>
      </c>
      <c r="D87" s="6">
        <v>53000</v>
      </c>
      <c r="E87" s="6">
        <v>53000</v>
      </c>
    </row>
    <row r="88" spans="1:5" ht="39.6" hidden="1" outlineLevel="4">
      <c r="A88" s="4" t="s">
        <v>17</v>
      </c>
      <c r="B88" s="5" t="s">
        <v>339</v>
      </c>
      <c r="C88" s="5" t="s">
        <v>18</v>
      </c>
      <c r="D88" s="6">
        <v>53000</v>
      </c>
      <c r="E88" s="6">
        <v>53000</v>
      </c>
    </row>
    <row r="89" spans="1:5" ht="66" hidden="1" outlineLevel="3" collapsed="1">
      <c r="A89" s="4" t="s">
        <v>290</v>
      </c>
      <c r="B89" s="5" t="s">
        <v>340</v>
      </c>
      <c r="C89" s="5" t="s">
        <v>9</v>
      </c>
      <c r="D89" s="6">
        <v>15553400</v>
      </c>
      <c r="E89" s="6">
        <v>15553400</v>
      </c>
    </row>
    <row r="90" spans="1:5" ht="39.6" hidden="1" outlineLevel="4">
      <c r="A90" s="4" t="s">
        <v>17</v>
      </c>
      <c r="B90" s="5" t="s">
        <v>340</v>
      </c>
      <c r="C90" s="5" t="s">
        <v>18</v>
      </c>
      <c r="D90" s="6">
        <v>15553400</v>
      </c>
      <c r="E90" s="6">
        <v>15553400</v>
      </c>
    </row>
    <row r="91" spans="1:5" ht="26.4" hidden="1" outlineLevel="2" collapsed="1">
      <c r="A91" s="4" t="s">
        <v>132</v>
      </c>
      <c r="B91" s="5" t="s">
        <v>133</v>
      </c>
      <c r="C91" s="5" t="s">
        <v>9</v>
      </c>
      <c r="D91" s="6">
        <v>207943.9</v>
      </c>
      <c r="E91" s="6">
        <v>202672.78</v>
      </c>
    </row>
    <row r="92" spans="1:5" ht="39.6" hidden="1" outlineLevel="3">
      <c r="A92" s="4" t="s">
        <v>134</v>
      </c>
      <c r="B92" s="5" t="s">
        <v>341</v>
      </c>
      <c r="C92" s="5" t="s">
        <v>9</v>
      </c>
      <c r="D92" s="6">
        <v>205271.1</v>
      </c>
      <c r="E92" s="6">
        <v>200000</v>
      </c>
    </row>
    <row r="93" spans="1:5" ht="39.6" hidden="1" outlineLevel="4">
      <c r="A93" s="4" t="s">
        <v>17</v>
      </c>
      <c r="B93" s="5" t="s">
        <v>341</v>
      </c>
      <c r="C93" s="5" t="s">
        <v>18</v>
      </c>
      <c r="D93" s="6">
        <v>205271.1</v>
      </c>
      <c r="E93" s="6">
        <v>200000</v>
      </c>
    </row>
    <row r="94" spans="1:5" ht="39.6" hidden="1" outlineLevel="3" collapsed="1">
      <c r="A94" s="4" t="s">
        <v>134</v>
      </c>
      <c r="B94" s="5" t="s">
        <v>342</v>
      </c>
      <c r="C94" s="5" t="s">
        <v>9</v>
      </c>
      <c r="D94" s="6">
        <v>2672.8</v>
      </c>
      <c r="E94" s="6">
        <v>2672.78</v>
      </c>
    </row>
    <row r="95" spans="1:5" ht="39.6" hidden="1" outlineLevel="4">
      <c r="A95" s="4" t="s">
        <v>17</v>
      </c>
      <c r="B95" s="5" t="s">
        <v>342</v>
      </c>
      <c r="C95" s="5" t="s">
        <v>18</v>
      </c>
      <c r="D95" s="6">
        <v>2672.8</v>
      </c>
      <c r="E95" s="6">
        <v>2672.78</v>
      </c>
    </row>
    <row r="96" spans="1:5" ht="26.4" hidden="1" outlineLevel="1" collapsed="1">
      <c r="A96" s="4" t="s">
        <v>343</v>
      </c>
      <c r="B96" s="5" t="s">
        <v>344</v>
      </c>
      <c r="C96" s="5" t="s">
        <v>9</v>
      </c>
      <c r="D96" s="6">
        <v>20177068.420000002</v>
      </c>
      <c r="E96" s="6">
        <v>19799068.23</v>
      </c>
    </row>
    <row r="97" spans="1:5" ht="66" hidden="1" outlineLevel="2">
      <c r="A97" s="4" t="s">
        <v>345</v>
      </c>
      <c r="B97" s="5" t="s">
        <v>346</v>
      </c>
      <c r="C97" s="5" t="s">
        <v>9</v>
      </c>
      <c r="D97" s="6">
        <v>6297633</v>
      </c>
      <c r="E97" s="6">
        <v>5932855.1799999997</v>
      </c>
    </row>
    <row r="98" spans="1:5" ht="26.4" hidden="1" outlineLevel="3">
      <c r="A98" s="4" t="s">
        <v>347</v>
      </c>
      <c r="B98" s="5" t="s">
        <v>348</v>
      </c>
      <c r="C98" s="5" t="s">
        <v>9</v>
      </c>
      <c r="D98" s="6">
        <v>6267170</v>
      </c>
      <c r="E98" s="6">
        <v>5902423.1799999997</v>
      </c>
    </row>
    <row r="99" spans="1:5" ht="92.4" hidden="1" outlineLevel="4">
      <c r="A99" s="4" t="s">
        <v>87</v>
      </c>
      <c r="B99" s="5" t="s">
        <v>348</v>
      </c>
      <c r="C99" s="5" t="s">
        <v>88</v>
      </c>
      <c r="D99" s="6">
        <v>5055070</v>
      </c>
      <c r="E99" s="6">
        <v>4906768.03</v>
      </c>
    </row>
    <row r="100" spans="1:5" ht="39.6" hidden="1" outlineLevel="4">
      <c r="A100" s="4" t="s">
        <v>31</v>
      </c>
      <c r="B100" s="5" t="s">
        <v>348</v>
      </c>
      <c r="C100" s="5" t="s">
        <v>32</v>
      </c>
      <c r="D100" s="6">
        <v>1212100</v>
      </c>
      <c r="E100" s="6">
        <v>995655.15</v>
      </c>
    </row>
    <row r="101" spans="1:5" hidden="1" outlineLevel="3" collapsed="1">
      <c r="A101" s="4" t="s">
        <v>288</v>
      </c>
      <c r="B101" s="5" t="s">
        <v>349</v>
      </c>
      <c r="C101" s="5" t="s">
        <v>9</v>
      </c>
      <c r="D101" s="6">
        <v>30463</v>
      </c>
      <c r="E101" s="6">
        <v>30432</v>
      </c>
    </row>
    <row r="102" spans="1:5" hidden="1" outlineLevel="4">
      <c r="A102" s="4" t="s">
        <v>186</v>
      </c>
      <c r="B102" s="5" t="s">
        <v>349</v>
      </c>
      <c r="C102" s="5" t="s">
        <v>187</v>
      </c>
      <c r="D102" s="6">
        <v>30463</v>
      </c>
      <c r="E102" s="6">
        <v>30432</v>
      </c>
    </row>
    <row r="103" spans="1:5" ht="26.4" hidden="1" outlineLevel="2" collapsed="1">
      <c r="A103" s="4" t="s">
        <v>350</v>
      </c>
      <c r="B103" s="5" t="s">
        <v>351</v>
      </c>
      <c r="C103" s="5" t="s">
        <v>9</v>
      </c>
      <c r="D103" s="6">
        <v>10635615.42</v>
      </c>
      <c r="E103" s="6">
        <v>10635543.050000001</v>
      </c>
    </row>
    <row r="104" spans="1:5" ht="26.4" hidden="1" outlineLevel="3">
      <c r="A104" s="4" t="s">
        <v>286</v>
      </c>
      <c r="B104" s="5" t="s">
        <v>352</v>
      </c>
      <c r="C104" s="5" t="s">
        <v>9</v>
      </c>
      <c r="D104" s="6">
        <v>12594.37</v>
      </c>
      <c r="E104" s="6">
        <v>12522</v>
      </c>
    </row>
    <row r="105" spans="1:5" ht="39.6" hidden="1" outlineLevel="4">
      <c r="A105" s="4" t="s">
        <v>17</v>
      </c>
      <c r="B105" s="5" t="s">
        <v>352</v>
      </c>
      <c r="C105" s="5" t="s">
        <v>18</v>
      </c>
      <c r="D105" s="6">
        <v>12594.37</v>
      </c>
      <c r="E105" s="6">
        <v>12522</v>
      </c>
    </row>
    <row r="106" spans="1:5" ht="26.4" hidden="1" outlineLevel="3" collapsed="1">
      <c r="A106" s="4" t="s">
        <v>296</v>
      </c>
      <c r="B106" s="5" t="s">
        <v>353</v>
      </c>
      <c r="C106" s="5" t="s">
        <v>9</v>
      </c>
      <c r="D106" s="6">
        <v>70000</v>
      </c>
      <c r="E106" s="6">
        <v>70000</v>
      </c>
    </row>
    <row r="107" spans="1:5" ht="39.6" hidden="1" outlineLevel="4">
      <c r="A107" s="4" t="s">
        <v>17</v>
      </c>
      <c r="B107" s="5" t="s">
        <v>353</v>
      </c>
      <c r="C107" s="5" t="s">
        <v>18</v>
      </c>
      <c r="D107" s="6">
        <v>70000</v>
      </c>
      <c r="E107" s="6">
        <v>70000</v>
      </c>
    </row>
    <row r="108" spans="1:5" hidden="1" outlineLevel="3" collapsed="1">
      <c r="A108" s="4" t="s">
        <v>288</v>
      </c>
      <c r="B108" s="5" t="s">
        <v>354</v>
      </c>
      <c r="C108" s="5" t="s">
        <v>9</v>
      </c>
      <c r="D108" s="6">
        <v>109799</v>
      </c>
      <c r="E108" s="6">
        <v>109799</v>
      </c>
    </row>
    <row r="109" spans="1:5" ht="39.6" hidden="1" outlineLevel="4">
      <c r="A109" s="4" t="s">
        <v>17</v>
      </c>
      <c r="B109" s="5" t="s">
        <v>354</v>
      </c>
      <c r="C109" s="5" t="s">
        <v>18</v>
      </c>
      <c r="D109" s="6">
        <v>109799</v>
      </c>
      <c r="E109" s="6">
        <v>109799</v>
      </c>
    </row>
    <row r="110" spans="1:5" ht="66" hidden="1" outlineLevel="3" collapsed="1">
      <c r="A110" s="4" t="s">
        <v>290</v>
      </c>
      <c r="B110" s="5" t="s">
        <v>355</v>
      </c>
      <c r="C110" s="5" t="s">
        <v>9</v>
      </c>
      <c r="D110" s="6">
        <v>10443222.050000001</v>
      </c>
      <c r="E110" s="6">
        <v>10443222.050000001</v>
      </c>
    </row>
    <row r="111" spans="1:5" ht="39.6" hidden="1" outlineLevel="4">
      <c r="A111" s="4" t="s">
        <v>17</v>
      </c>
      <c r="B111" s="5" t="s">
        <v>355</v>
      </c>
      <c r="C111" s="5" t="s">
        <v>18</v>
      </c>
      <c r="D111" s="6">
        <v>10443222.050000001</v>
      </c>
      <c r="E111" s="6">
        <v>10443222.050000001</v>
      </c>
    </row>
    <row r="112" spans="1:5" ht="66" hidden="1" outlineLevel="2" collapsed="1">
      <c r="A112" s="4" t="s">
        <v>356</v>
      </c>
      <c r="B112" s="5" t="s">
        <v>357</v>
      </c>
      <c r="C112" s="5" t="s">
        <v>9</v>
      </c>
      <c r="D112" s="6">
        <v>3193820</v>
      </c>
      <c r="E112" s="6">
        <v>3192670</v>
      </c>
    </row>
    <row r="113" spans="1:5" ht="26.4" hidden="1" outlineLevel="3">
      <c r="A113" s="4" t="s">
        <v>296</v>
      </c>
      <c r="B113" s="5" t="s">
        <v>358</v>
      </c>
      <c r="C113" s="5" t="s">
        <v>9</v>
      </c>
      <c r="D113" s="6">
        <v>115000</v>
      </c>
      <c r="E113" s="6">
        <v>113850</v>
      </c>
    </row>
    <row r="114" spans="1:5" ht="39.6" hidden="1" outlineLevel="4">
      <c r="A114" s="4" t="s">
        <v>17</v>
      </c>
      <c r="B114" s="5" t="s">
        <v>358</v>
      </c>
      <c r="C114" s="5" t="s">
        <v>18</v>
      </c>
      <c r="D114" s="6">
        <v>115000</v>
      </c>
      <c r="E114" s="6">
        <v>113850</v>
      </c>
    </row>
    <row r="115" spans="1:5" ht="66" hidden="1" outlineLevel="3" collapsed="1">
      <c r="A115" s="4" t="s">
        <v>290</v>
      </c>
      <c r="B115" s="5" t="s">
        <v>359</v>
      </c>
      <c r="C115" s="5" t="s">
        <v>9</v>
      </c>
      <c r="D115" s="6">
        <v>3078820</v>
      </c>
      <c r="E115" s="6">
        <v>3078820</v>
      </c>
    </row>
    <row r="116" spans="1:5" ht="39.6" hidden="1" outlineLevel="4">
      <c r="A116" s="4" t="s">
        <v>17</v>
      </c>
      <c r="B116" s="5" t="s">
        <v>359</v>
      </c>
      <c r="C116" s="5" t="s">
        <v>18</v>
      </c>
      <c r="D116" s="6">
        <v>3078820</v>
      </c>
      <c r="E116" s="6">
        <v>3078820</v>
      </c>
    </row>
    <row r="117" spans="1:5" ht="52.8" hidden="1" outlineLevel="2" collapsed="1">
      <c r="A117" s="4" t="s">
        <v>360</v>
      </c>
      <c r="B117" s="5" t="s">
        <v>361</v>
      </c>
      <c r="C117" s="5" t="s">
        <v>9</v>
      </c>
      <c r="D117" s="6">
        <v>50000</v>
      </c>
      <c r="E117" s="6">
        <v>38000</v>
      </c>
    </row>
    <row r="118" spans="1:5" ht="26.4" hidden="1" outlineLevel="3">
      <c r="A118" s="4" t="s">
        <v>362</v>
      </c>
      <c r="B118" s="5" t="s">
        <v>363</v>
      </c>
      <c r="C118" s="5" t="s">
        <v>9</v>
      </c>
      <c r="D118" s="6">
        <v>50000</v>
      </c>
      <c r="E118" s="6">
        <v>38000</v>
      </c>
    </row>
    <row r="119" spans="1:5" ht="39.6" hidden="1" outlineLevel="4">
      <c r="A119" s="4" t="s">
        <v>31</v>
      </c>
      <c r="B119" s="5" t="s">
        <v>363</v>
      </c>
      <c r="C119" s="5" t="s">
        <v>32</v>
      </c>
      <c r="D119" s="6">
        <v>50000</v>
      </c>
      <c r="E119" s="6">
        <v>38000</v>
      </c>
    </row>
    <row r="120" spans="1:5" ht="52.8" collapsed="1">
      <c r="A120" s="4" t="s">
        <v>140</v>
      </c>
      <c r="B120" s="5" t="s">
        <v>141</v>
      </c>
      <c r="C120" s="5" t="s">
        <v>9</v>
      </c>
      <c r="D120" s="6">
        <v>64391644.039999999</v>
      </c>
      <c r="E120" s="6">
        <v>64051252.689999998</v>
      </c>
    </row>
    <row r="121" spans="1:5" ht="39.6" hidden="1" outlineLevel="1">
      <c r="A121" s="4" t="s">
        <v>142</v>
      </c>
      <c r="B121" s="5" t="s">
        <v>143</v>
      </c>
      <c r="C121" s="5" t="s">
        <v>9</v>
      </c>
      <c r="D121" s="6">
        <v>1161000</v>
      </c>
      <c r="E121" s="6">
        <v>1161000</v>
      </c>
    </row>
    <row r="122" spans="1:5" ht="52.8" hidden="1" outlineLevel="2">
      <c r="A122" s="4" t="s">
        <v>364</v>
      </c>
      <c r="B122" s="5" t="s">
        <v>365</v>
      </c>
      <c r="C122" s="5" t="s">
        <v>9</v>
      </c>
      <c r="D122" s="6">
        <v>1136000</v>
      </c>
      <c r="E122" s="6">
        <v>1136000</v>
      </c>
    </row>
    <row r="123" spans="1:5" ht="26.4" hidden="1" outlineLevel="3">
      <c r="A123" s="4" t="s">
        <v>366</v>
      </c>
      <c r="B123" s="5" t="s">
        <v>367</v>
      </c>
      <c r="C123" s="5" t="s">
        <v>9</v>
      </c>
      <c r="D123" s="6">
        <v>300000</v>
      </c>
      <c r="E123" s="6">
        <v>300000</v>
      </c>
    </row>
    <row r="124" spans="1:5" ht="39.6" hidden="1" outlineLevel="4">
      <c r="A124" s="4" t="s">
        <v>17</v>
      </c>
      <c r="B124" s="5" t="s">
        <v>367</v>
      </c>
      <c r="C124" s="5" t="s">
        <v>18</v>
      </c>
      <c r="D124" s="6">
        <v>300000</v>
      </c>
      <c r="E124" s="6">
        <v>300000</v>
      </c>
    </row>
    <row r="125" spans="1:5" ht="26.4" hidden="1" outlineLevel="3" collapsed="1">
      <c r="A125" s="4" t="s">
        <v>368</v>
      </c>
      <c r="B125" s="5" t="s">
        <v>369</v>
      </c>
      <c r="C125" s="5" t="s">
        <v>9</v>
      </c>
      <c r="D125" s="6">
        <v>385000</v>
      </c>
      <c r="E125" s="6">
        <v>385000</v>
      </c>
    </row>
    <row r="126" spans="1:5" ht="39.6" hidden="1" outlineLevel="4">
      <c r="A126" s="4" t="s">
        <v>17</v>
      </c>
      <c r="B126" s="5" t="s">
        <v>369</v>
      </c>
      <c r="C126" s="5" t="s">
        <v>18</v>
      </c>
      <c r="D126" s="6">
        <v>385000</v>
      </c>
      <c r="E126" s="6">
        <v>385000</v>
      </c>
    </row>
    <row r="127" spans="1:5" ht="66" hidden="1" outlineLevel="3" collapsed="1">
      <c r="A127" s="4" t="s">
        <v>290</v>
      </c>
      <c r="B127" s="5" t="s">
        <v>370</v>
      </c>
      <c r="C127" s="5" t="s">
        <v>9</v>
      </c>
      <c r="D127" s="6">
        <v>451000</v>
      </c>
      <c r="E127" s="6">
        <v>451000</v>
      </c>
    </row>
    <row r="128" spans="1:5" ht="39.6" hidden="1" outlineLevel="4">
      <c r="A128" s="4" t="s">
        <v>17</v>
      </c>
      <c r="B128" s="5" t="s">
        <v>370</v>
      </c>
      <c r="C128" s="5" t="s">
        <v>18</v>
      </c>
      <c r="D128" s="6">
        <v>451000</v>
      </c>
      <c r="E128" s="6">
        <v>451000</v>
      </c>
    </row>
    <row r="129" spans="1:5" ht="105.6" hidden="1" outlineLevel="2" collapsed="1">
      <c r="A129" s="4" t="s">
        <v>371</v>
      </c>
      <c r="B129" s="5" t="s">
        <v>372</v>
      </c>
      <c r="C129" s="5" t="s">
        <v>9</v>
      </c>
      <c r="D129" s="6">
        <v>10000</v>
      </c>
      <c r="E129" s="6">
        <v>10000</v>
      </c>
    </row>
    <row r="130" spans="1:5" ht="52.8" hidden="1" outlineLevel="3">
      <c r="A130" s="4" t="s">
        <v>373</v>
      </c>
      <c r="B130" s="5" t="s">
        <v>374</v>
      </c>
      <c r="C130" s="5" t="s">
        <v>9</v>
      </c>
      <c r="D130" s="6">
        <v>10000</v>
      </c>
      <c r="E130" s="6">
        <v>10000</v>
      </c>
    </row>
    <row r="131" spans="1:5" ht="39.6" hidden="1" outlineLevel="4">
      <c r="A131" s="4" t="s">
        <v>17</v>
      </c>
      <c r="B131" s="5" t="s">
        <v>374</v>
      </c>
      <c r="C131" s="5" t="s">
        <v>18</v>
      </c>
      <c r="D131" s="6">
        <v>10000</v>
      </c>
      <c r="E131" s="6">
        <v>10000</v>
      </c>
    </row>
    <row r="132" spans="1:5" ht="52.8" hidden="1" outlineLevel="2" collapsed="1">
      <c r="A132" s="4" t="s">
        <v>144</v>
      </c>
      <c r="B132" s="5" t="s">
        <v>145</v>
      </c>
      <c r="C132" s="5" t="s">
        <v>9</v>
      </c>
      <c r="D132" s="6">
        <v>10000</v>
      </c>
      <c r="E132" s="6">
        <v>10000</v>
      </c>
    </row>
    <row r="133" spans="1:5" ht="39.6" hidden="1" outlineLevel="3">
      <c r="A133" s="4" t="s">
        <v>375</v>
      </c>
      <c r="B133" s="5" t="s">
        <v>376</v>
      </c>
      <c r="C133" s="5" t="s">
        <v>9</v>
      </c>
      <c r="D133" s="6">
        <v>10000</v>
      </c>
      <c r="E133" s="6">
        <v>10000</v>
      </c>
    </row>
    <row r="134" spans="1:5" ht="39.6" hidden="1" outlineLevel="4">
      <c r="A134" s="4" t="s">
        <v>17</v>
      </c>
      <c r="B134" s="5" t="s">
        <v>376</v>
      </c>
      <c r="C134" s="5" t="s">
        <v>18</v>
      </c>
      <c r="D134" s="6">
        <v>10000</v>
      </c>
      <c r="E134" s="6">
        <v>10000</v>
      </c>
    </row>
    <row r="135" spans="1:5" ht="105.6" hidden="1" outlineLevel="2" collapsed="1">
      <c r="A135" s="4" t="s">
        <v>377</v>
      </c>
      <c r="B135" s="5" t="s">
        <v>378</v>
      </c>
      <c r="C135" s="5" t="s">
        <v>9</v>
      </c>
      <c r="D135" s="6">
        <v>5000</v>
      </c>
      <c r="E135" s="6">
        <v>5000</v>
      </c>
    </row>
    <row r="136" spans="1:5" ht="66" hidden="1" outlineLevel="3">
      <c r="A136" s="4" t="s">
        <v>379</v>
      </c>
      <c r="B136" s="5" t="s">
        <v>380</v>
      </c>
      <c r="C136" s="5" t="s">
        <v>9</v>
      </c>
      <c r="D136" s="6">
        <v>5000</v>
      </c>
      <c r="E136" s="6">
        <v>5000</v>
      </c>
    </row>
    <row r="137" spans="1:5" ht="39.6" hidden="1" outlineLevel="4">
      <c r="A137" s="4" t="s">
        <v>17</v>
      </c>
      <c r="B137" s="5" t="s">
        <v>380</v>
      </c>
      <c r="C137" s="5" t="s">
        <v>18</v>
      </c>
      <c r="D137" s="6">
        <v>5000</v>
      </c>
      <c r="E137" s="6">
        <v>5000</v>
      </c>
    </row>
    <row r="138" spans="1:5" ht="26.4" hidden="1" outlineLevel="1" collapsed="1">
      <c r="A138" s="4" t="s">
        <v>148</v>
      </c>
      <c r="B138" s="5" t="s">
        <v>149</v>
      </c>
      <c r="C138" s="5" t="s">
        <v>9</v>
      </c>
      <c r="D138" s="6">
        <v>531287.9</v>
      </c>
      <c r="E138" s="6">
        <v>530936.34</v>
      </c>
    </row>
    <row r="139" spans="1:5" ht="26.4" hidden="1" outlineLevel="2">
      <c r="A139" s="4" t="s">
        <v>150</v>
      </c>
      <c r="B139" s="5" t="s">
        <v>151</v>
      </c>
      <c r="C139" s="5" t="s">
        <v>9</v>
      </c>
      <c r="D139" s="6">
        <v>531287.9</v>
      </c>
      <c r="E139" s="6">
        <v>530936.34</v>
      </c>
    </row>
    <row r="140" spans="1:5" ht="39.6" hidden="1" outlineLevel="3">
      <c r="A140" s="4" t="s">
        <v>381</v>
      </c>
      <c r="B140" s="5" t="s">
        <v>382</v>
      </c>
      <c r="C140" s="5" t="s">
        <v>9</v>
      </c>
      <c r="D140" s="6">
        <v>311932.32</v>
      </c>
      <c r="E140" s="6">
        <v>311580.79999999999</v>
      </c>
    </row>
    <row r="141" spans="1:5" ht="39.6" hidden="1" outlineLevel="4">
      <c r="A141" s="4" t="s">
        <v>31</v>
      </c>
      <c r="B141" s="5" t="s">
        <v>382</v>
      </c>
      <c r="C141" s="5" t="s">
        <v>32</v>
      </c>
      <c r="D141" s="6">
        <v>5000</v>
      </c>
      <c r="E141" s="6">
        <v>4800</v>
      </c>
    </row>
    <row r="142" spans="1:5" ht="39.6" hidden="1" outlineLevel="4">
      <c r="A142" s="4" t="s">
        <v>17</v>
      </c>
      <c r="B142" s="5" t="s">
        <v>382</v>
      </c>
      <c r="C142" s="5" t="s">
        <v>18</v>
      </c>
      <c r="D142" s="6">
        <v>306932.32</v>
      </c>
      <c r="E142" s="6">
        <v>306780.79999999999</v>
      </c>
    </row>
    <row r="143" spans="1:5" ht="52.8" hidden="1" outlineLevel="3" collapsed="1">
      <c r="A143" s="4" t="s">
        <v>383</v>
      </c>
      <c r="B143" s="5" t="s">
        <v>384</v>
      </c>
      <c r="C143" s="5" t="s">
        <v>9</v>
      </c>
      <c r="D143" s="6">
        <v>219355.58</v>
      </c>
      <c r="E143" s="6">
        <v>219355.54</v>
      </c>
    </row>
    <row r="144" spans="1:5" ht="39.6" hidden="1" outlineLevel="4">
      <c r="A144" s="4" t="s">
        <v>17</v>
      </c>
      <c r="B144" s="5" t="s">
        <v>384</v>
      </c>
      <c r="C144" s="5" t="s">
        <v>18</v>
      </c>
      <c r="D144" s="6">
        <v>219355.58</v>
      </c>
      <c r="E144" s="6">
        <v>219355.54</v>
      </c>
    </row>
    <row r="145" spans="1:5" ht="39.6" hidden="1" outlineLevel="1" collapsed="1">
      <c r="A145" s="4" t="s">
        <v>154</v>
      </c>
      <c r="B145" s="5" t="s">
        <v>155</v>
      </c>
      <c r="C145" s="5" t="s">
        <v>9</v>
      </c>
      <c r="D145" s="6">
        <v>62699356.140000001</v>
      </c>
      <c r="E145" s="6">
        <v>62359316.350000001</v>
      </c>
    </row>
    <row r="146" spans="1:5" ht="79.2" hidden="1" outlineLevel="2">
      <c r="A146" s="4" t="s">
        <v>385</v>
      </c>
      <c r="B146" s="5" t="s">
        <v>386</v>
      </c>
      <c r="C146" s="5" t="s">
        <v>9</v>
      </c>
      <c r="D146" s="6">
        <v>33881055.149999999</v>
      </c>
      <c r="E146" s="6">
        <v>33541055.149999999</v>
      </c>
    </row>
    <row r="147" spans="1:5" ht="39.6" hidden="1" outlineLevel="3">
      <c r="A147" s="4" t="s">
        <v>387</v>
      </c>
      <c r="B147" s="5" t="s">
        <v>388</v>
      </c>
      <c r="C147" s="5" t="s">
        <v>9</v>
      </c>
      <c r="D147" s="6">
        <v>340000</v>
      </c>
      <c r="E147" s="6">
        <v>0</v>
      </c>
    </row>
    <row r="148" spans="1:5" ht="39.6" hidden="1" outlineLevel="4">
      <c r="A148" s="4" t="s">
        <v>160</v>
      </c>
      <c r="B148" s="5" t="s">
        <v>388</v>
      </c>
      <c r="C148" s="5" t="s">
        <v>161</v>
      </c>
      <c r="D148" s="6">
        <v>340000</v>
      </c>
      <c r="E148" s="6">
        <v>0</v>
      </c>
    </row>
    <row r="149" spans="1:5" hidden="1" outlineLevel="3" collapsed="1">
      <c r="A149" s="4" t="s">
        <v>288</v>
      </c>
      <c r="B149" s="5" t="s">
        <v>389</v>
      </c>
      <c r="C149" s="5" t="s">
        <v>9</v>
      </c>
      <c r="D149" s="6">
        <v>2690055.15</v>
      </c>
      <c r="E149" s="6">
        <v>2690055.15</v>
      </c>
    </row>
    <row r="150" spans="1:5" ht="39.6" hidden="1" outlineLevel="4">
      <c r="A150" s="4" t="s">
        <v>17</v>
      </c>
      <c r="B150" s="5" t="s">
        <v>389</v>
      </c>
      <c r="C150" s="5" t="s">
        <v>18</v>
      </c>
      <c r="D150" s="6">
        <v>2690055.15</v>
      </c>
      <c r="E150" s="6">
        <v>2690055.15</v>
      </c>
    </row>
    <row r="151" spans="1:5" ht="66" hidden="1" outlineLevel="3" collapsed="1">
      <c r="A151" s="4" t="s">
        <v>290</v>
      </c>
      <c r="B151" s="5" t="s">
        <v>390</v>
      </c>
      <c r="C151" s="5" t="s">
        <v>9</v>
      </c>
      <c r="D151" s="6">
        <v>30851000</v>
      </c>
      <c r="E151" s="6">
        <v>30851000</v>
      </c>
    </row>
    <row r="152" spans="1:5" ht="39.6" hidden="1" outlineLevel="4">
      <c r="A152" s="4" t="s">
        <v>17</v>
      </c>
      <c r="B152" s="5" t="s">
        <v>390</v>
      </c>
      <c r="C152" s="5" t="s">
        <v>18</v>
      </c>
      <c r="D152" s="6">
        <v>30851000</v>
      </c>
      <c r="E152" s="6">
        <v>30851000</v>
      </c>
    </row>
    <row r="153" spans="1:5" ht="39.6" hidden="1" outlineLevel="2" collapsed="1">
      <c r="A153" s="4" t="s">
        <v>156</v>
      </c>
      <c r="B153" s="5" t="s">
        <v>157</v>
      </c>
      <c r="C153" s="5" t="s">
        <v>9</v>
      </c>
      <c r="D153" s="6">
        <v>13003.99</v>
      </c>
      <c r="E153" s="6">
        <v>12964.2</v>
      </c>
    </row>
    <row r="154" spans="1:5" ht="26.4" hidden="1" outlineLevel="3">
      <c r="A154" s="4" t="s">
        <v>158</v>
      </c>
      <c r="B154" s="5" t="s">
        <v>391</v>
      </c>
      <c r="C154" s="5" t="s">
        <v>9</v>
      </c>
      <c r="D154" s="6">
        <v>13003.99</v>
      </c>
      <c r="E154" s="6">
        <v>12964.2</v>
      </c>
    </row>
    <row r="155" spans="1:5" ht="39.6" hidden="1" outlineLevel="4">
      <c r="A155" s="4" t="s">
        <v>160</v>
      </c>
      <c r="B155" s="5" t="s">
        <v>391</v>
      </c>
      <c r="C155" s="5" t="s">
        <v>161</v>
      </c>
      <c r="D155" s="6">
        <v>13003.99</v>
      </c>
      <c r="E155" s="6">
        <v>12964.2</v>
      </c>
    </row>
    <row r="156" spans="1:5" ht="26.4" hidden="1" outlineLevel="2" collapsed="1">
      <c r="A156" s="4" t="s">
        <v>392</v>
      </c>
      <c r="B156" s="5" t="s">
        <v>393</v>
      </c>
      <c r="C156" s="5" t="s">
        <v>9</v>
      </c>
      <c r="D156" s="6">
        <v>28805297</v>
      </c>
      <c r="E156" s="6">
        <v>28805297</v>
      </c>
    </row>
    <row r="157" spans="1:5" ht="26.4" hidden="1" outlineLevel="3">
      <c r="A157" s="4" t="s">
        <v>286</v>
      </c>
      <c r="B157" s="5" t="s">
        <v>394</v>
      </c>
      <c r="C157" s="5" t="s">
        <v>9</v>
      </c>
      <c r="D157" s="6">
        <v>8897</v>
      </c>
      <c r="E157" s="6">
        <v>8897</v>
      </c>
    </row>
    <row r="158" spans="1:5" ht="39.6" hidden="1" outlineLevel="4">
      <c r="A158" s="4" t="s">
        <v>17</v>
      </c>
      <c r="B158" s="5" t="s">
        <v>394</v>
      </c>
      <c r="C158" s="5" t="s">
        <v>18</v>
      </c>
      <c r="D158" s="6">
        <v>8897</v>
      </c>
      <c r="E158" s="6">
        <v>8897</v>
      </c>
    </row>
    <row r="159" spans="1:5" ht="66" hidden="1" outlineLevel="3" collapsed="1">
      <c r="A159" s="4" t="s">
        <v>290</v>
      </c>
      <c r="B159" s="5" t="s">
        <v>395</v>
      </c>
      <c r="C159" s="5" t="s">
        <v>9</v>
      </c>
      <c r="D159" s="6">
        <v>28796400</v>
      </c>
      <c r="E159" s="6">
        <v>28796400</v>
      </c>
    </row>
    <row r="160" spans="1:5" ht="39.6" hidden="1" outlineLevel="4">
      <c r="A160" s="4" t="s">
        <v>17</v>
      </c>
      <c r="B160" s="5" t="s">
        <v>395</v>
      </c>
      <c r="C160" s="5" t="s">
        <v>18</v>
      </c>
      <c r="D160" s="6">
        <v>28796400</v>
      </c>
      <c r="E160" s="6">
        <v>28796400</v>
      </c>
    </row>
    <row r="161" spans="1:5" ht="26.4" collapsed="1">
      <c r="A161" s="4" t="s">
        <v>37</v>
      </c>
      <c r="B161" s="5" t="s">
        <v>38</v>
      </c>
      <c r="C161" s="5" t="s">
        <v>9</v>
      </c>
      <c r="D161" s="6">
        <f>D162+D174+D194+D209+D213+D219</f>
        <v>234616667.88</v>
      </c>
      <c r="E161" s="6">
        <f>E162+E174+E194+E209+E213+E219</f>
        <v>230082008.89999998</v>
      </c>
    </row>
    <row r="162" spans="1:5" ht="26.4" hidden="1" outlineLevel="1">
      <c r="A162" s="4" t="s">
        <v>39</v>
      </c>
      <c r="B162" s="5" t="s">
        <v>40</v>
      </c>
      <c r="C162" s="5" t="s">
        <v>9</v>
      </c>
      <c r="D162" s="6">
        <f>D163</f>
        <v>36399701</v>
      </c>
      <c r="E162" s="6">
        <f>E163</f>
        <v>36382400</v>
      </c>
    </row>
    <row r="163" spans="1:5" ht="26.4" hidden="1" outlineLevel="2">
      <c r="A163" s="4" t="s">
        <v>41</v>
      </c>
      <c r="B163" s="5" t="s">
        <v>42</v>
      </c>
      <c r="C163" s="5" t="s">
        <v>9</v>
      </c>
      <c r="D163" s="6">
        <f>D164+D166+D168+D170+D172</f>
        <v>36399701</v>
      </c>
      <c r="E163" s="6">
        <f>E164+E166+E168+E170+E172</f>
        <v>36382400</v>
      </c>
    </row>
    <row r="164" spans="1:5" ht="26.4" hidden="1" outlineLevel="3">
      <c r="A164" s="4" t="s">
        <v>286</v>
      </c>
      <c r="B164" s="5" t="s">
        <v>396</v>
      </c>
      <c r="C164" s="5" t="s">
        <v>9</v>
      </c>
      <c r="D164" s="6">
        <v>66501</v>
      </c>
      <c r="E164" s="6">
        <v>49200</v>
      </c>
    </row>
    <row r="165" spans="1:5" ht="39.6" hidden="1" outlineLevel="4">
      <c r="A165" s="4" t="s">
        <v>17</v>
      </c>
      <c r="B165" s="5" t="s">
        <v>396</v>
      </c>
      <c r="C165" s="5" t="s">
        <v>18</v>
      </c>
      <c r="D165" s="6">
        <v>66501</v>
      </c>
      <c r="E165" s="6">
        <v>49200</v>
      </c>
    </row>
    <row r="166" spans="1:5" hidden="1" outlineLevel="3" collapsed="1">
      <c r="A166" s="4" t="s">
        <v>288</v>
      </c>
      <c r="B166" s="5" t="s">
        <v>397</v>
      </c>
      <c r="C166" s="5" t="s">
        <v>9</v>
      </c>
      <c r="D166" s="6">
        <v>171200</v>
      </c>
      <c r="E166" s="6">
        <v>171200</v>
      </c>
    </row>
    <row r="167" spans="1:5" ht="39.6" hidden="1" outlineLevel="4">
      <c r="A167" s="4" t="s">
        <v>17</v>
      </c>
      <c r="B167" s="5" t="s">
        <v>397</v>
      </c>
      <c r="C167" s="5" t="s">
        <v>18</v>
      </c>
      <c r="D167" s="6">
        <v>171200</v>
      </c>
      <c r="E167" s="6">
        <v>171200</v>
      </c>
    </row>
    <row r="168" spans="1:5" ht="39.6" hidden="1" outlineLevel="3" collapsed="1">
      <c r="A168" s="4" t="s">
        <v>398</v>
      </c>
      <c r="B168" s="5" t="s">
        <v>399</v>
      </c>
      <c r="C168" s="5" t="s">
        <v>9</v>
      </c>
      <c r="D168" s="6">
        <v>596120.81999999995</v>
      </c>
      <c r="E168" s="6">
        <v>596120.81999999995</v>
      </c>
    </row>
    <row r="169" spans="1:5" ht="39.6" hidden="1" outlineLevel="4">
      <c r="A169" s="4" t="s">
        <v>17</v>
      </c>
      <c r="B169" s="5" t="s">
        <v>399</v>
      </c>
      <c r="C169" s="5" t="s">
        <v>18</v>
      </c>
      <c r="D169" s="6">
        <v>596120.81999999995</v>
      </c>
      <c r="E169" s="6">
        <v>596120.81999999995</v>
      </c>
    </row>
    <row r="170" spans="1:5" ht="66" hidden="1" outlineLevel="3" collapsed="1">
      <c r="A170" s="4" t="s">
        <v>290</v>
      </c>
      <c r="B170" s="5" t="s">
        <v>400</v>
      </c>
      <c r="C170" s="5" t="s">
        <v>9</v>
      </c>
      <c r="D170" s="6">
        <v>35562000</v>
      </c>
      <c r="E170" s="6">
        <v>35562000</v>
      </c>
    </row>
    <row r="171" spans="1:5" ht="39.6" hidden="1" outlineLevel="4">
      <c r="A171" s="4" t="s">
        <v>17</v>
      </c>
      <c r="B171" s="5" t="s">
        <v>400</v>
      </c>
      <c r="C171" s="5" t="s">
        <v>18</v>
      </c>
      <c r="D171" s="6">
        <v>35562000</v>
      </c>
      <c r="E171" s="6">
        <v>35562000</v>
      </c>
    </row>
    <row r="172" spans="1:5" ht="26.4" hidden="1" outlineLevel="3" collapsed="1">
      <c r="A172" s="4" t="s">
        <v>43</v>
      </c>
      <c r="B172" s="5" t="s">
        <v>44</v>
      </c>
      <c r="C172" s="5" t="s">
        <v>9</v>
      </c>
      <c r="D172" s="6">
        <v>3879.18</v>
      </c>
      <c r="E172" s="6">
        <v>3879.18</v>
      </c>
    </row>
    <row r="173" spans="1:5" ht="39.6" hidden="1" outlineLevel="4">
      <c r="A173" s="4" t="s">
        <v>17</v>
      </c>
      <c r="B173" s="5" t="s">
        <v>44</v>
      </c>
      <c r="C173" s="5" t="s">
        <v>18</v>
      </c>
      <c r="D173" s="6">
        <v>387918.28</v>
      </c>
      <c r="E173" s="6">
        <v>387918.28</v>
      </c>
    </row>
    <row r="174" spans="1:5" ht="39.6" hidden="1" outlineLevel="1" collapsed="1">
      <c r="A174" s="4" t="s">
        <v>45</v>
      </c>
      <c r="B174" s="5" t="s">
        <v>46</v>
      </c>
      <c r="C174" s="5" t="s">
        <v>9</v>
      </c>
      <c r="D174" s="6">
        <f>D175+D184</f>
        <v>106688874.51000001</v>
      </c>
      <c r="E174" s="6">
        <f>E175+E184</f>
        <v>106576597.51000001</v>
      </c>
    </row>
    <row r="175" spans="1:5" ht="26.4" hidden="1" outlineLevel="2">
      <c r="A175" s="4" t="s">
        <v>47</v>
      </c>
      <c r="B175" s="5" t="s">
        <v>48</v>
      </c>
      <c r="C175" s="5" t="s">
        <v>9</v>
      </c>
      <c r="D175" s="6">
        <f>D176+D178+D180+D182</f>
        <v>31543234.510000002</v>
      </c>
      <c r="E175" s="6">
        <f t="shared" ref="E175" si="0">E176+E178+E180+E182</f>
        <v>31543234.510000002</v>
      </c>
    </row>
    <row r="176" spans="1:5" ht="26.4" hidden="1" outlineLevel="3">
      <c r="A176" s="4" t="s">
        <v>286</v>
      </c>
      <c r="B176" s="5" t="s">
        <v>401</v>
      </c>
      <c r="C176" s="5" t="s">
        <v>9</v>
      </c>
      <c r="D176" s="6">
        <v>24184</v>
      </c>
      <c r="E176" s="6">
        <v>24184</v>
      </c>
    </row>
    <row r="177" spans="1:5" ht="39.6" hidden="1" outlineLevel="4">
      <c r="A177" s="4" t="s">
        <v>17</v>
      </c>
      <c r="B177" s="5" t="s">
        <v>401</v>
      </c>
      <c r="C177" s="5" t="s">
        <v>18</v>
      </c>
      <c r="D177" s="6">
        <v>24184</v>
      </c>
      <c r="E177" s="6">
        <v>24184</v>
      </c>
    </row>
    <row r="178" spans="1:5" hidden="1" outlineLevel="3" collapsed="1">
      <c r="A178" s="4" t="s">
        <v>288</v>
      </c>
      <c r="B178" s="5" t="s">
        <v>402</v>
      </c>
      <c r="C178" s="5" t="s">
        <v>9</v>
      </c>
      <c r="D178" s="6">
        <v>17000</v>
      </c>
      <c r="E178" s="6">
        <v>17000</v>
      </c>
    </row>
    <row r="179" spans="1:5" ht="39.6" hidden="1" outlineLevel="4">
      <c r="A179" s="4" t="s">
        <v>17</v>
      </c>
      <c r="B179" s="5" t="s">
        <v>402</v>
      </c>
      <c r="C179" s="5" t="s">
        <v>18</v>
      </c>
      <c r="D179" s="6">
        <v>17000</v>
      </c>
      <c r="E179" s="6">
        <v>17000</v>
      </c>
    </row>
    <row r="180" spans="1:5" ht="66" hidden="1" outlineLevel="3" collapsed="1">
      <c r="A180" s="4" t="s">
        <v>290</v>
      </c>
      <c r="B180" s="5" t="s">
        <v>403</v>
      </c>
      <c r="C180" s="5" t="s">
        <v>9</v>
      </c>
      <c r="D180" s="6">
        <v>31482000</v>
      </c>
      <c r="E180" s="6">
        <v>31482000</v>
      </c>
    </row>
    <row r="181" spans="1:5" ht="39.6" hidden="1" outlineLevel="4">
      <c r="A181" s="4" t="s">
        <v>17</v>
      </c>
      <c r="B181" s="5" t="s">
        <v>403</v>
      </c>
      <c r="C181" s="5" t="s">
        <v>18</v>
      </c>
      <c r="D181" s="6">
        <v>31482000</v>
      </c>
      <c r="E181" s="6">
        <v>31482000</v>
      </c>
    </row>
    <row r="182" spans="1:5" ht="79.2" hidden="1" outlineLevel="3" collapsed="1">
      <c r="A182" s="4" t="s">
        <v>49</v>
      </c>
      <c r="B182" s="5" t="s">
        <v>50</v>
      </c>
      <c r="C182" s="5" t="s">
        <v>9</v>
      </c>
      <c r="D182" s="6">
        <v>20050.509999999998</v>
      </c>
      <c r="E182" s="6">
        <v>20050.509999999998</v>
      </c>
    </row>
    <row r="183" spans="1:5" ht="39.6" hidden="1" outlineLevel="4">
      <c r="A183" s="4" t="s">
        <v>17</v>
      </c>
      <c r="B183" s="5" t="s">
        <v>50</v>
      </c>
      <c r="C183" s="5" t="s">
        <v>18</v>
      </c>
      <c r="D183" s="6">
        <v>2005050.51</v>
      </c>
      <c r="E183" s="6">
        <v>2005050.51</v>
      </c>
    </row>
    <row r="184" spans="1:5" ht="26.4" hidden="1" outlineLevel="2" collapsed="1">
      <c r="A184" s="4" t="s">
        <v>162</v>
      </c>
      <c r="B184" s="5" t="s">
        <v>163</v>
      </c>
      <c r="C184" s="5" t="s">
        <v>9</v>
      </c>
      <c r="D184" s="6">
        <v>75145640</v>
      </c>
      <c r="E184" s="6">
        <v>75033363</v>
      </c>
    </row>
    <row r="185" spans="1:5" hidden="1" outlineLevel="3">
      <c r="A185" s="4" t="s">
        <v>288</v>
      </c>
      <c r="B185" s="5" t="s">
        <v>404</v>
      </c>
      <c r="C185" s="5" t="s">
        <v>9</v>
      </c>
      <c r="D185" s="6">
        <v>514840</v>
      </c>
      <c r="E185" s="6">
        <v>514840</v>
      </c>
    </row>
    <row r="186" spans="1:5" ht="39.6" hidden="1" outlineLevel="4">
      <c r="A186" s="4" t="s">
        <v>17</v>
      </c>
      <c r="B186" s="5" t="s">
        <v>404</v>
      </c>
      <c r="C186" s="5" t="s">
        <v>18</v>
      </c>
      <c r="D186" s="6">
        <v>514840</v>
      </c>
      <c r="E186" s="6">
        <v>514840</v>
      </c>
    </row>
    <row r="187" spans="1:5" ht="39.6" hidden="1" outlineLevel="3" collapsed="1">
      <c r="A187" s="4" t="s">
        <v>405</v>
      </c>
      <c r="B187" s="5" t="s">
        <v>406</v>
      </c>
      <c r="C187" s="5" t="s">
        <v>9</v>
      </c>
      <c r="D187" s="6">
        <v>760000</v>
      </c>
      <c r="E187" s="6">
        <v>661548</v>
      </c>
    </row>
    <row r="188" spans="1:5" ht="39.6" hidden="1" outlineLevel="4">
      <c r="A188" s="4" t="s">
        <v>31</v>
      </c>
      <c r="B188" s="5" t="s">
        <v>406</v>
      </c>
      <c r="C188" s="5" t="s">
        <v>32</v>
      </c>
      <c r="D188" s="6">
        <v>280000</v>
      </c>
      <c r="E188" s="6">
        <v>193100</v>
      </c>
    </row>
    <row r="189" spans="1:5" ht="39.6" hidden="1" outlineLevel="4">
      <c r="A189" s="4" t="s">
        <v>17</v>
      </c>
      <c r="B189" s="5" t="s">
        <v>406</v>
      </c>
      <c r="C189" s="5" t="s">
        <v>18</v>
      </c>
      <c r="D189" s="6">
        <v>480000</v>
      </c>
      <c r="E189" s="6">
        <v>468448</v>
      </c>
    </row>
    <row r="190" spans="1:5" ht="39.6" hidden="1" outlineLevel="3" collapsed="1">
      <c r="A190" s="4" t="s">
        <v>407</v>
      </c>
      <c r="B190" s="5" t="s">
        <v>408</v>
      </c>
      <c r="C190" s="5" t="s">
        <v>9</v>
      </c>
      <c r="D190" s="6">
        <v>480000</v>
      </c>
      <c r="E190" s="6">
        <v>466175</v>
      </c>
    </row>
    <row r="191" spans="1:5" ht="39.6" hidden="1" outlineLevel="4">
      <c r="A191" s="4" t="s">
        <v>17</v>
      </c>
      <c r="B191" s="5" t="s">
        <v>408</v>
      </c>
      <c r="C191" s="5" t="s">
        <v>18</v>
      </c>
      <c r="D191" s="6">
        <v>480000</v>
      </c>
      <c r="E191" s="6">
        <v>466175</v>
      </c>
    </row>
    <row r="192" spans="1:5" ht="66" hidden="1" outlineLevel="3" collapsed="1">
      <c r="A192" s="4" t="s">
        <v>290</v>
      </c>
      <c r="B192" s="5" t="s">
        <v>409</v>
      </c>
      <c r="C192" s="5" t="s">
        <v>9</v>
      </c>
      <c r="D192" s="6">
        <v>73390800</v>
      </c>
      <c r="E192" s="6">
        <v>73390800</v>
      </c>
    </row>
    <row r="193" spans="1:5" ht="39.6" hidden="1" outlineLevel="4">
      <c r="A193" s="4" t="s">
        <v>17</v>
      </c>
      <c r="B193" s="5" t="s">
        <v>409</v>
      </c>
      <c r="C193" s="5" t="s">
        <v>18</v>
      </c>
      <c r="D193" s="6">
        <v>73390800</v>
      </c>
      <c r="E193" s="6">
        <v>73390800</v>
      </c>
    </row>
    <row r="194" spans="1:5" ht="26.4" hidden="1" outlineLevel="1" collapsed="1">
      <c r="A194" s="4" t="s">
        <v>51</v>
      </c>
      <c r="B194" s="5" t="s">
        <v>52</v>
      </c>
      <c r="C194" s="5" t="s">
        <v>9</v>
      </c>
      <c r="D194" s="6">
        <f>D195+D206</f>
        <v>42094872.279999994</v>
      </c>
      <c r="E194" s="6">
        <f>E195+E206</f>
        <v>42092872.279999994</v>
      </c>
    </row>
    <row r="195" spans="1:5" ht="26.4" hidden="1" outlineLevel="2">
      <c r="A195" s="4" t="s">
        <v>165</v>
      </c>
      <c r="B195" s="5" t="s">
        <v>166</v>
      </c>
      <c r="C195" s="5" t="s">
        <v>9</v>
      </c>
      <c r="D195" s="6">
        <v>42074781.369999997</v>
      </c>
      <c r="E195" s="6">
        <v>42072781.369999997</v>
      </c>
    </row>
    <row r="196" spans="1:5" ht="26.4" hidden="1" outlineLevel="3">
      <c r="A196" s="4" t="s">
        <v>286</v>
      </c>
      <c r="B196" s="5" t="s">
        <v>410</v>
      </c>
      <c r="C196" s="5" t="s">
        <v>9</v>
      </c>
      <c r="D196" s="6">
        <v>37335</v>
      </c>
      <c r="E196" s="6">
        <v>37335</v>
      </c>
    </row>
    <row r="197" spans="1:5" ht="39.6" hidden="1" outlineLevel="4">
      <c r="A197" s="4" t="s">
        <v>17</v>
      </c>
      <c r="B197" s="5" t="s">
        <v>410</v>
      </c>
      <c r="C197" s="5" t="s">
        <v>18</v>
      </c>
      <c r="D197" s="6">
        <v>37335</v>
      </c>
      <c r="E197" s="6">
        <v>37335</v>
      </c>
    </row>
    <row r="198" spans="1:5" hidden="1" outlineLevel="3" collapsed="1">
      <c r="A198" s="4" t="s">
        <v>288</v>
      </c>
      <c r="B198" s="5" t="s">
        <v>411</v>
      </c>
      <c r="C198" s="5" t="s">
        <v>9</v>
      </c>
      <c r="D198" s="6">
        <v>354700</v>
      </c>
      <c r="E198" s="6">
        <v>354700</v>
      </c>
    </row>
    <row r="199" spans="1:5" ht="39.6" hidden="1" outlineLevel="4">
      <c r="A199" s="4" t="s">
        <v>17</v>
      </c>
      <c r="B199" s="5" t="s">
        <v>411</v>
      </c>
      <c r="C199" s="5" t="s">
        <v>18</v>
      </c>
      <c r="D199" s="6">
        <v>354700</v>
      </c>
      <c r="E199" s="6">
        <v>354700</v>
      </c>
    </row>
    <row r="200" spans="1:5" ht="52.8" hidden="1" outlineLevel="3" collapsed="1">
      <c r="A200" s="4" t="s">
        <v>412</v>
      </c>
      <c r="B200" s="5" t="s">
        <v>413</v>
      </c>
      <c r="C200" s="5" t="s">
        <v>9</v>
      </c>
      <c r="D200" s="6">
        <v>1100000</v>
      </c>
      <c r="E200" s="6">
        <v>1100000</v>
      </c>
    </row>
    <row r="201" spans="1:5" ht="39.6" hidden="1" outlineLevel="4">
      <c r="A201" s="4" t="s">
        <v>17</v>
      </c>
      <c r="B201" s="5" t="s">
        <v>413</v>
      </c>
      <c r="C201" s="5" t="s">
        <v>18</v>
      </c>
      <c r="D201" s="6">
        <v>1100000</v>
      </c>
      <c r="E201" s="6">
        <v>1100000</v>
      </c>
    </row>
    <row r="202" spans="1:5" ht="66" hidden="1" outlineLevel="3" collapsed="1">
      <c r="A202" s="4" t="s">
        <v>290</v>
      </c>
      <c r="B202" s="5" t="s">
        <v>414</v>
      </c>
      <c r="C202" s="5" t="s">
        <v>9</v>
      </c>
      <c r="D202" s="6">
        <v>40305400</v>
      </c>
      <c r="E202" s="6">
        <v>40305400</v>
      </c>
    </row>
    <row r="203" spans="1:5" ht="39.6" hidden="1" outlineLevel="4">
      <c r="A203" s="4" t="s">
        <v>17</v>
      </c>
      <c r="B203" s="5" t="s">
        <v>414</v>
      </c>
      <c r="C203" s="5" t="s">
        <v>18</v>
      </c>
      <c r="D203" s="6">
        <v>40305400</v>
      </c>
      <c r="E203" s="6">
        <v>40305400</v>
      </c>
    </row>
    <row r="204" spans="1:5" ht="26.4" hidden="1" outlineLevel="3" collapsed="1">
      <c r="A204" s="4" t="s">
        <v>167</v>
      </c>
      <c r="B204" s="5" t="s">
        <v>415</v>
      </c>
      <c r="C204" s="5" t="s">
        <v>9</v>
      </c>
      <c r="D204" s="6">
        <v>277346.37</v>
      </c>
      <c r="E204" s="6">
        <v>275346.37</v>
      </c>
    </row>
    <row r="205" spans="1:5" ht="39.6" hidden="1" outlineLevel="4">
      <c r="A205" s="4" t="s">
        <v>31</v>
      </c>
      <c r="B205" s="5" t="s">
        <v>415</v>
      </c>
      <c r="C205" s="5" t="s">
        <v>32</v>
      </c>
      <c r="D205" s="6">
        <v>277346.37</v>
      </c>
      <c r="E205" s="6">
        <v>275346.37</v>
      </c>
    </row>
    <row r="206" spans="1:5" hidden="1" outlineLevel="2" collapsed="1">
      <c r="A206" s="4" t="s">
        <v>33</v>
      </c>
      <c r="B206" s="5" t="s">
        <v>53</v>
      </c>
      <c r="C206" s="5" t="s">
        <v>9</v>
      </c>
      <c r="D206" s="6">
        <v>20090.91</v>
      </c>
      <c r="E206" s="6">
        <v>20090.91</v>
      </c>
    </row>
    <row r="207" spans="1:5" ht="26.4" hidden="1" outlineLevel="3">
      <c r="A207" s="4" t="s">
        <v>54</v>
      </c>
      <c r="B207" s="5" t="s">
        <v>55</v>
      </c>
      <c r="C207" s="5" t="s">
        <v>9</v>
      </c>
      <c r="D207" s="6">
        <v>20090.91</v>
      </c>
      <c r="E207" s="6">
        <v>20090.91</v>
      </c>
    </row>
    <row r="208" spans="1:5" ht="39.6" hidden="1" outlineLevel="4">
      <c r="A208" s="4" t="s">
        <v>17</v>
      </c>
      <c r="B208" s="5" t="s">
        <v>55</v>
      </c>
      <c r="C208" s="5" t="s">
        <v>18</v>
      </c>
      <c r="D208" s="6">
        <v>2009090.91</v>
      </c>
      <c r="E208" s="6">
        <v>2009090.91</v>
      </c>
    </row>
    <row r="209" spans="1:5" ht="39.6" hidden="1" outlineLevel="1" collapsed="1">
      <c r="A209" s="4" t="s">
        <v>416</v>
      </c>
      <c r="B209" s="5" t="s">
        <v>417</v>
      </c>
      <c r="C209" s="5" t="s">
        <v>9</v>
      </c>
      <c r="D209" s="6">
        <v>4005000</v>
      </c>
      <c r="E209" s="6">
        <v>0</v>
      </c>
    </row>
    <row r="210" spans="1:5" ht="26.4" hidden="1" outlineLevel="2">
      <c r="A210" s="4" t="s">
        <v>418</v>
      </c>
      <c r="B210" s="5" t="s">
        <v>419</v>
      </c>
      <c r="C210" s="5" t="s">
        <v>9</v>
      </c>
      <c r="D210" s="6">
        <v>4005000</v>
      </c>
      <c r="E210" s="6">
        <v>0</v>
      </c>
    </row>
    <row r="211" spans="1:5" ht="79.2" hidden="1" outlineLevel="3">
      <c r="A211" s="4" t="s">
        <v>420</v>
      </c>
      <c r="B211" s="5" t="s">
        <v>421</v>
      </c>
      <c r="C211" s="5" t="s">
        <v>9</v>
      </c>
      <c r="D211" s="6">
        <v>4005000</v>
      </c>
      <c r="E211" s="6">
        <v>0</v>
      </c>
    </row>
    <row r="212" spans="1:5" ht="39.6" hidden="1" outlineLevel="4">
      <c r="A212" s="4" t="s">
        <v>31</v>
      </c>
      <c r="B212" s="5" t="s">
        <v>421</v>
      </c>
      <c r="C212" s="5" t="s">
        <v>32</v>
      </c>
      <c r="D212" s="6">
        <v>4005000</v>
      </c>
      <c r="E212" s="6">
        <v>0</v>
      </c>
    </row>
    <row r="213" spans="1:5" ht="39.6" hidden="1" outlineLevel="1" collapsed="1">
      <c r="A213" s="4" t="s">
        <v>56</v>
      </c>
      <c r="B213" s="5" t="s">
        <v>57</v>
      </c>
      <c r="C213" s="5" t="s">
        <v>9</v>
      </c>
      <c r="D213" s="6">
        <f>D214</f>
        <v>3006111</v>
      </c>
      <c r="E213" s="6">
        <f>E214</f>
        <v>3006111</v>
      </c>
    </row>
    <row r="214" spans="1:5" ht="52.8" hidden="1" outlineLevel="2">
      <c r="A214" s="4" t="s">
        <v>58</v>
      </c>
      <c r="B214" s="5" t="s">
        <v>59</v>
      </c>
      <c r="C214" s="5" t="s">
        <v>9</v>
      </c>
      <c r="D214" s="6">
        <f>D215+D217</f>
        <v>3006111</v>
      </c>
      <c r="E214" s="6">
        <f>E215+E217</f>
        <v>3006111</v>
      </c>
    </row>
    <row r="215" spans="1:5" ht="66" hidden="1" outlineLevel="3">
      <c r="A215" s="4" t="s">
        <v>290</v>
      </c>
      <c r="B215" s="5" t="s">
        <v>422</v>
      </c>
      <c r="C215" s="5" t="s">
        <v>9</v>
      </c>
      <c r="D215" s="6">
        <v>2995000</v>
      </c>
      <c r="E215" s="6">
        <v>2995000</v>
      </c>
    </row>
    <row r="216" spans="1:5" ht="39.6" hidden="1" outlineLevel="4">
      <c r="A216" s="4" t="s">
        <v>17</v>
      </c>
      <c r="B216" s="5" t="s">
        <v>422</v>
      </c>
      <c r="C216" s="5" t="s">
        <v>18</v>
      </c>
      <c r="D216" s="6">
        <v>2995000</v>
      </c>
      <c r="E216" s="6">
        <v>2995000</v>
      </c>
    </row>
    <row r="217" spans="1:5" ht="66" hidden="1" outlineLevel="3" collapsed="1">
      <c r="A217" s="4" t="s">
        <v>60</v>
      </c>
      <c r="B217" s="5" t="s">
        <v>61</v>
      </c>
      <c r="C217" s="5" t="s">
        <v>9</v>
      </c>
      <c r="D217" s="6">
        <v>11111</v>
      </c>
      <c r="E217" s="6">
        <v>11111</v>
      </c>
    </row>
    <row r="218" spans="1:5" ht="39.6" hidden="1" outlineLevel="4">
      <c r="A218" s="4" t="s">
        <v>17</v>
      </c>
      <c r="B218" s="5" t="s">
        <v>61</v>
      </c>
      <c r="C218" s="5" t="s">
        <v>18</v>
      </c>
      <c r="D218" s="6">
        <v>111111</v>
      </c>
      <c r="E218" s="6">
        <v>111111</v>
      </c>
    </row>
    <row r="219" spans="1:5" ht="26.4" hidden="1" outlineLevel="1" collapsed="1">
      <c r="A219" s="4" t="s">
        <v>423</v>
      </c>
      <c r="B219" s="5" t="s">
        <v>424</v>
      </c>
      <c r="C219" s="5" t="s">
        <v>9</v>
      </c>
      <c r="D219" s="6">
        <v>42422109.090000004</v>
      </c>
      <c r="E219" s="6">
        <v>42024028.109999999</v>
      </c>
    </row>
    <row r="220" spans="1:5" ht="26.4" hidden="1" outlineLevel="2">
      <c r="A220" s="4" t="s">
        <v>425</v>
      </c>
      <c r="B220" s="5" t="s">
        <v>426</v>
      </c>
      <c r="C220" s="5" t="s">
        <v>9</v>
      </c>
      <c r="D220" s="6">
        <v>42422109.090000004</v>
      </c>
      <c r="E220" s="6">
        <v>42024028.109999999</v>
      </c>
    </row>
    <row r="221" spans="1:5" ht="52.8" hidden="1" outlineLevel="3">
      <c r="A221" s="4" t="s">
        <v>427</v>
      </c>
      <c r="B221" s="5" t="s">
        <v>428</v>
      </c>
      <c r="C221" s="5" t="s">
        <v>9</v>
      </c>
      <c r="D221" s="6">
        <v>5019300</v>
      </c>
      <c r="E221" s="6">
        <v>4700256.6500000004</v>
      </c>
    </row>
    <row r="222" spans="1:5" ht="92.4" hidden="1" outlineLevel="4">
      <c r="A222" s="4" t="s">
        <v>87</v>
      </c>
      <c r="B222" s="5" t="s">
        <v>428</v>
      </c>
      <c r="C222" s="5" t="s">
        <v>88</v>
      </c>
      <c r="D222" s="6">
        <v>4917300</v>
      </c>
      <c r="E222" s="6">
        <v>4641893.45</v>
      </c>
    </row>
    <row r="223" spans="1:5" ht="39.6" hidden="1" outlineLevel="4">
      <c r="A223" s="4" t="s">
        <v>31</v>
      </c>
      <c r="B223" s="5" t="s">
        <v>428</v>
      </c>
      <c r="C223" s="5" t="s">
        <v>32</v>
      </c>
      <c r="D223" s="6">
        <v>102000</v>
      </c>
      <c r="E223" s="6">
        <v>58363.199999999997</v>
      </c>
    </row>
    <row r="224" spans="1:5" ht="39.6" hidden="1" outlineLevel="3" collapsed="1">
      <c r="A224" s="4" t="s">
        <v>429</v>
      </c>
      <c r="B224" s="5" t="s">
        <v>430</v>
      </c>
      <c r="C224" s="5" t="s">
        <v>9</v>
      </c>
      <c r="D224" s="6">
        <v>37402809.090000004</v>
      </c>
      <c r="E224" s="6">
        <v>37323771.460000001</v>
      </c>
    </row>
    <row r="225" spans="1:5" ht="92.4" hidden="1" outlineLevel="4">
      <c r="A225" s="4" t="s">
        <v>87</v>
      </c>
      <c r="B225" s="5" t="s">
        <v>430</v>
      </c>
      <c r="C225" s="5" t="s">
        <v>88</v>
      </c>
      <c r="D225" s="6">
        <v>37298236.5</v>
      </c>
      <c r="E225" s="6">
        <v>37248608.43</v>
      </c>
    </row>
    <row r="226" spans="1:5" ht="39.6" hidden="1" outlineLevel="4">
      <c r="A226" s="4" t="s">
        <v>31</v>
      </c>
      <c r="B226" s="5" t="s">
        <v>430</v>
      </c>
      <c r="C226" s="5" t="s">
        <v>32</v>
      </c>
      <c r="D226" s="6">
        <v>103000</v>
      </c>
      <c r="E226" s="6">
        <v>75163.03</v>
      </c>
    </row>
    <row r="227" spans="1:5" ht="26.4" hidden="1" outlineLevel="4">
      <c r="A227" s="4" t="s">
        <v>70</v>
      </c>
      <c r="B227" s="5" t="s">
        <v>430</v>
      </c>
      <c r="C227" s="5" t="s">
        <v>71</v>
      </c>
      <c r="D227" s="6">
        <v>1572.59</v>
      </c>
      <c r="E227" s="6">
        <v>0</v>
      </c>
    </row>
    <row r="228" spans="1:5" ht="39.6" collapsed="1">
      <c r="A228" s="4" t="s">
        <v>62</v>
      </c>
      <c r="B228" s="5" t="s">
        <v>63</v>
      </c>
      <c r="C228" s="5" t="s">
        <v>9</v>
      </c>
      <c r="D228" s="6">
        <f>D229+D233+D240</f>
        <v>2161284.0699999998</v>
      </c>
      <c r="E228" s="6">
        <f t="shared" ref="E228" si="1">E229+E233+E240</f>
        <v>2113991.48</v>
      </c>
    </row>
    <row r="229" spans="1:5" ht="26.4" hidden="1" outlineLevel="1">
      <c r="A229" s="4" t="s">
        <v>169</v>
      </c>
      <c r="B229" s="5" t="s">
        <v>170</v>
      </c>
      <c r="C229" s="5" t="s">
        <v>9</v>
      </c>
      <c r="D229" s="6">
        <v>28140</v>
      </c>
      <c r="E229" s="6">
        <v>28140</v>
      </c>
    </row>
    <row r="230" spans="1:5" ht="26.4" hidden="1" outlineLevel="2">
      <c r="A230" s="4" t="s">
        <v>431</v>
      </c>
      <c r="B230" s="5" t="s">
        <v>432</v>
      </c>
      <c r="C230" s="5" t="s">
        <v>9</v>
      </c>
      <c r="D230" s="6">
        <v>28140</v>
      </c>
      <c r="E230" s="6">
        <v>28140</v>
      </c>
    </row>
    <row r="231" spans="1:5" ht="39.6" hidden="1" outlineLevel="3">
      <c r="A231" s="4" t="s">
        <v>433</v>
      </c>
      <c r="B231" s="5" t="s">
        <v>434</v>
      </c>
      <c r="C231" s="5" t="s">
        <v>9</v>
      </c>
      <c r="D231" s="6">
        <v>28140</v>
      </c>
      <c r="E231" s="6">
        <v>28140</v>
      </c>
    </row>
    <row r="232" spans="1:5" ht="39.6" hidden="1" outlineLevel="4">
      <c r="A232" s="4" t="s">
        <v>31</v>
      </c>
      <c r="B232" s="5" t="s">
        <v>434</v>
      </c>
      <c r="C232" s="5" t="s">
        <v>32</v>
      </c>
      <c r="D232" s="6">
        <v>28140</v>
      </c>
      <c r="E232" s="6">
        <v>28140</v>
      </c>
    </row>
    <row r="233" spans="1:5" ht="52.8" hidden="1" outlineLevel="1" collapsed="1">
      <c r="A233" s="4" t="s">
        <v>435</v>
      </c>
      <c r="B233" s="5" t="s">
        <v>436</v>
      </c>
      <c r="C233" s="5" t="s">
        <v>9</v>
      </c>
      <c r="D233" s="6">
        <v>2088681.19</v>
      </c>
      <c r="E233" s="6">
        <v>2041388.6</v>
      </c>
    </row>
    <row r="234" spans="1:5" ht="26.4" hidden="1" outlineLevel="2">
      <c r="A234" s="4" t="s">
        <v>437</v>
      </c>
      <c r="B234" s="5" t="s">
        <v>438</v>
      </c>
      <c r="C234" s="5" t="s">
        <v>9</v>
      </c>
      <c r="D234" s="6">
        <v>530000</v>
      </c>
      <c r="E234" s="6">
        <v>491000</v>
      </c>
    </row>
    <row r="235" spans="1:5" ht="39.6" hidden="1" outlineLevel="3">
      <c r="A235" s="4" t="s">
        <v>439</v>
      </c>
      <c r="B235" s="5" t="s">
        <v>440</v>
      </c>
      <c r="C235" s="5" t="s">
        <v>9</v>
      </c>
      <c r="D235" s="6">
        <v>530000</v>
      </c>
      <c r="E235" s="6">
        <v>491000</v>
      </c>
    </row>
    <row r="236" spans="1:5" ht="26.4" hidden="1" outlineLevel="4">
      <c r="A236" s="4" t="s">
        <v>70</v>
      </c>
      <c r="B236" s="5" t="s">
        <v>440</v>
      </c>
      <c r="C236" s="5" t="s">
        <v>71</v>
      </c>
      <c r="D236" s="6">
        <v>530000</v>
      </c>
      <c r="E236" s="6">
        <v>491000</v>
      </c>
    </row>
    <row r="237" spans="1:5" ht="39.6" hidden="1" outlineLevel="2" collapsed="1">
      <c r="A237" s="4" t="s">
        <v>441</v>
      </c>
      <c r="B237" s="5" t="s">
        <v>442</v>
      </c>
      <c r="C237" s="5" t="s">
        <v>9</v>
      </c>
      <c r="D237" s="6">
        <v>1558681.19</v>
      </c>
      <c r="E237" s="6">
        <v>1550388.6</v>
      </c>
    </row>
    <row r="238" spans="1:5" ht="66" hidden="1" outlineLevel="3">
      <c r="A238" s="4" t="s">
        <v>443</v>
      </c>
      <c r="B238" s="5" t="s">
        <v>444</v>
      </c>
      <c r="C238" s="5" t="s">
        <v>9</v>
      </c>
      <c r="D238" s="6">
        <v>1558681.19</v>
      </c>
      <c r="E238" s="6">
        <v>1550388.6</v>
      </c>
    </row>
    <row r="239" spans="1:5" ht="26.4" hidden="1" outlineLevel="4">
      <c r="A239" s="4" t="s">
        <v>70</v>
      </c>
      <c r="B239" s="5" t="s">
        <v>444</v>
      </c>
      <c r="C239" s="5" t="s">
        <v>71</v>
      </c>
      <c r="D239" s="6">
        <v>1558681.19</v>
      </c>
      <c r="E239" s="6">
        <v>1550388.6</v>
      </c>
    </row>
    <row r="240" spans="1:5" ht="52.8" hidden="1" outlineLevel="1" collapsed="1">
      <c r="A240" s="4" t="s">
        <v>64</v>
      </c>
      <c r="B240" s="5" t="s">
        <v>65</v>
      </c>
      <c r="C240" s="5" t="s">
        <v>9</v>
      </c>
      <c r="D240" s="6">
        <v>44462.879999999997</v>
      </c>
      <c r="E240" s="6">
        <v>44462.879999999997</v>
      </c>
    </row>
    <row r="241" spans="1:5" hidden="1" outlineLevel="2">
      <c r="A241" s="4" t="s">
        <v>66</v>
      </c>
      <c r="B241" s="5" t="s">
        <v>67</v>
      </c>
      <c r="C241" s="5" t="s">
        <v>9</v>
      </c>
      <c r="D241" s="6">
        <v>44462.879999999997</v>
      </c>
      <c r="E241" s="6">
        <v>44462.879999999997</v>
      </c>
    </row>
    <row r="242" spans="1:5" ht="26.4" hidden="1" outlineLevel="3">
      <c r="A242" s="4" t="s">
        <v>68</v>
      </c>
      <c r="B242" s="5" t="s">
        <v>69</v>
      </c>
      <c r="C242" s="5" t="s">
        <v>9</v>
      </c>
      <c r="D242" s="6">
        <v>44462.879999999997</v>
      </c>
      <c r="E242" s="6">
        <v>44462.879999999997</v>
      </c>
    </row>
    <row r="243" spans="1:5" ht="26.4" hidden="1" outlineLevel="4">
      <c r="A243" s="4" t="s">
        <v>70</v>
      </c>
      <c r="B243" s="5" t="s">
        <v>69</v>
      </c>
      <c r="C243" s="5" t="s">
        <v>71</v>
      </c>
      <c r="D243" s="6">
        <v>4446288</v>
      </c>
      <c r="E243" s="6">
        <v>4446288</v>
      </c>
    </row>
    <row r="244" spans="1:5" ht="52.8" collapsed="1">
      <c r="A244" s="4" t="s">
        <v>445</v>
      </c>
      <c r="B244" s="5" t="s">
        <v>446</v>
      </c>
      <c r="C244" s="5" t="s">
        <v>9</v>
      </c>
      <c r="D244" s="6">
        <v>5190900</v>
      </c>
      <c r="E244" s="6">
        <v>5190900</v>
      </c>
    </row>
    <row r="245" spans="1:5" ht="39.6" hidden="1" outlineLevel="1">
      <c r="A245" s="4" t="s">
        <v>447</v>
      </c>
      <c r="B245" s="5" t="s">
        <v>448</v>
      </c>
      <c r="C245" s="5" t="s">
        <v>9</v>
      </c>
      <c r="D245" s="6">
        <v>23900</v>
      </c>
      <c r="E245" s="6">
        <v>23900</v>
      </c>
    </row>
    <row r="246" spans="1:5" ht="39.6" hidden="1" outlineLevel="2">
      <c r="A246" s="4" t="s">
        <v>449</v>
      </c>
      <c r="B246" s="5" t="s">
        <v>450</v>
      </c>
      <c r="C246" s="5" t="s">
        <v>9</v>
      </c>
      <c r="D246" s="6">
        <v>23900</v>
      </c>
      <c r="E246" s="6">
        <v>23900</v>
      </c>
    </row>
    <row r="247" spans="1:5" ht="39.6" hidden="1" outlineLevel="3">
      <c r="A247" s="4" t="s">
        <v>451</v>
      </c>
      <c r="B247" s="5" t="s">
        <v>452</v>
      </c>
      <c r="C247" s="5" t="s">
        <v>9</v>
      </c>
      <c r="D247" s="6">
        <v>23900</v>
      </c>
      <c r="E247" s="6">
        <v>23900</v>
      </c>
    </row>
    <row r="248" spans="1:5" ht="39.6" hidden="1" outlineLevel="4">
      <c r="A248" s="4" t="s">
        <v>31</v>
      </c>
      <c r="B248" s="5" t="s">
        <v>452</v>
      </c>
      <c r="C248" s="5" t="s">
        <v>32</v>
      </c>
      <c r="D248" s="6">
        <v>23900</v>
      </c>
      <c r="E248" s="6">
        <v>23900</v>
      </c>
    </row>
    <row r="249" spans="1:5" ht="66" hidden="1" outlineLevel="1" collapsed="1">
      <c r="A249" s="4" t="s">
        <v>453</v>
      </c>
      <c r="B249" s="5" t="s">
        <v>454</v>
      </c>
      <c r="C249" s="5" t="s">
        <v>9</v>
      </c>
      <c r="D249" s="6">
        <v>917000</v>
      </c>
      <c r="E249" s="6">
        <v>917000</v>
      </c>
    </row>
    <row r="250" spans="1:5" ht="26.4" hidden="1" outlineLevel="2">
      <c r="A250" s="4" t="s">
        <v>455</v>
      </c>
      <c r="B250" s="5" t="s">
        <v>456</v>
      </c>
      <c r="C250" s="5" t="s">
        <v>9</v>
      </c>
      <c r="D250" s="6">
        <v>917000</v>
      </c>
      <c r="E250" s="6">
        <v>917000</v>
      </c>
    </row>
    <row r="251" spans="1:5" ht="66" hidden="1" outlineLevel="3">
      <c r="A251" s="4" t="s">
        <v>457</v>
      </c>
      <c r="B251" s="5" t="s">
        <v>458</v>
      </c>
      <c r="C251" s="5" t="s">
        <v>9</v>
      </c>
      <c r="D251" s="6">
        <v>917000</v>
      </c>
      <c r="E251" s="6">
        <v>917000</v>
      </c>
    </row>
    <row r="252" spans="1:5" ht="39.6" hidden="1" outlineLevel="4">
      <c r="A252" s="4" t="s">
        <v>17</v>
      </c>
      <c r="B252" s="5" t="s">
        <v>458</v>
      </c>
      <c r="C252" s="5" t="s">
        <v>18</v>
      </c>
      <c r="D252" s="6">
        <v>917000</v>
      </c>
      <c r="E252" s="6">
        <v>917000</v>
      </c>
    </row>
    <row r="253" spans="1:5" hidden="1" outlineLevel="1" collapsed="1">
      <c r="A253" s="4" t="s">
        <v>459</v>
      </c>
      <c r="B253" s="5" t="s">
        <v>460</v>
      </c>
      <c r="C253" s="5" t="s">
        <v>9</v>
      </c>
      <c r="D253" s="6">
        <v>4250000</v>
      </c>
      <c r="E253" s="6">
        <v>4250000</v>
      </c>
    </row>
    <row r="254" spans="1:5" ht="66" hidden="1" outlineLevel="2">
      <c r="A254" s="4" t="s">
        <v>461</v>
      </c>
      <c r="B254" s="5" t="s">
        <v>462</v>
      </c>
      <c r="C254" s="5" t="s">
        <v>9</v>
      </c>
      <c r="D254" s="6">
        <v>4250000</v>
      </c>
      <c r="E254" s="6">
        <v>4250000</v>
      </c>
    </row>
    <row r="255" spans="1:5" ht="26.4" hidden="1" outlineLevel="3">
      <c r="A255" s="4" t="s">
        <v>463</v>
      </c>
      <c r="B255" s="5" t="s">
        <v>464</v>
      </c>
      <c r="C255" s="5" t="s">
        <v>9</v>
      </c>
      <c r="D255" s="6">
        <v>4250000</v>
      </c>
      <c r="E255" s="6">
        <v>4250000</v>
      </c>
    </row>
    <row r="256" spans="1:5" ht="39.6" hidden="1" outlineLevel="4">
      <c r="A256" s="4" t="s">
        <v>17</v>
      </c>
      <c r="B256" s="5" t="s">
        <v>464</v>
      </c>
      <c r="C256" s="5" t="s">
        <v>18</v>
      </c>
      <c r="D256" s="6">
        <v>4250000</v>
      </c>
      <c r="E256" s="6">
        <v>4250000</v>
      </c>
    </row>
    <row r="257" spans="1:5" ht="66" collapsed="1">
      <c r="A257" s="4" t="s">
        <v>465</v>
      </c>
      <c r="B257" s="5" t="s">
        <v>466</v>
      </c>
      <c r="C257" s="5" t="s">
        <v>9</v>
      </c>
      <c r="D257" s="6">
        <v>5983685</v>
      </c>
      <c r="E257" s="6">
        <v>5947395.79</v>
      </c>
    </row>
    <row r="258" spans="1:5" ht="105.6" hidden="1" outlineLevel="2">
      <c r="A258" s="4" t="s">
        <v>467</v>
      </c>
      <c r="B258" s="5" t="s">
        <v>468</v>
      </c>
      <c r="C258" s="5" t="s">
        <v>9</v>
      </c>
      <c r="D258" s="6">
        <v>5844404</v>
      </c>
      <c r="E258" s="6">
        <v>5808131.1600000001</v>
      </c>
    </row>
    <row r="259" spans="1:5" ht="26.4" hidden="1" outlineLevel="3">
      <c r="A259" s="4" t="s">
        <v>286</v>
      </c>
      <c r="B259" s="5" t="s">
        <v>469</v>
      </c>
      <c r="C259" s="5" t="s">
        <v>9</v>
      </c>
      <c r="D259" s="6">
        <v>22800</v>
      </c>
      <c r="E259" s="6">
        <v>22800</v>
      </c>
    </row>
    <row r="260" spans="1:5" hidden="1" outlineLevel="4">
      <c r="A260" s="4" t="s">
        <v>186</v>
      </c>
      <c r="B260" s="5" t="s">
        <v>469</v>
      </c>
      <c r="C260" s="5" t="s">
        <v>187</v>
      </c>
      <c r="D260" s="6">
        <v>22800</v>
      </c>
      <c r="E260" s="6">
        <v>22800</v>
      </c>
    </row>
    <row r="261" spans="1:5" ht="105.6" hidden="1" outlineLevel="3" collapsed="1">
      <c r="A261" s="4" t="s">
        <v>470</v>
      </c>
      <c r="B261" s="5" t="s">
        <v>471</v>
      </c>
      <c r="C261" s="5" t="s">
        <v>9</v>
      </c>
      <c r="D261" s="6">
        <v>5821604</v>
      </c>
      <c r="E261" s="6">
        <v>5785331.1600000001</v>
      </c>
    </row>
    <row r="262" spans="1:5" ht="92.4" hidden="1" outlineLevel="4">
      <c r="A262" s="4" t="s">
        <v>87</v>
      </c>
      <c r="B262" s="5" t="s">
        <v>471</v>
      </c>
      <c r="C262" s="5" t="s">
        <v>88</v>
      </c>
      <c r="D262" s="6">
        <v>5186500</v>
      </c>
      <c r="E262" s="6">
        <v>5182486.62</v>
      </c>
    </row>
    <row r="263" spans="1:5" ht="39.6" hidden="1" outlineLevel="4">
      <c r="A263" s="4" t="s">
        <v>31</v>
      </c>
      <c r="B263" s="5" t="s">
        <v>471</v>
      </c>
      <c r="C263" s="5" t="s">
        <v>32</v>
      </c>
      <c r="D263" s="6">
        <v>632604</v>
      </c>
      <c r="E263" s="6">
        <v>601815.54</v>
      </c>
    </row>
    <row r="264" spans="1:5" hidden="1" outlineLevel="4">
      <c r="A264" s="4" t="s">
        <v>186</v>
      </c>
      <c r="B264" s="5" t="s">
        <v>471</v>
      </c>
      <c r="C264" s="5" t="s">
        <v>187</v>
      </c>
      <c r="D264" s="6">
        <v>2500</v>
      </c>
      <c r="E264" s="6">
        <v>1029</v>
      </c>
    </row>
    <row r="265" spans="1:5" ht="66" hidden="1" outlineLevel="2" collapsed="1">
      <c r="A265" s="4" t="s">
        <v>472</v>
      </c>
      <c r="B265" s="5" t="s">
        <v>473</v>
      </c>
      <c r="C265" s="5" t="s">
        <v>9</v>
      </c>
      <c r="D265" s="6">
        <v>89285</v>
      </c>
      <c r="E265" s="6">
        <v>89284.63</v>
      </c>
    </row>
    <row r="266" spans="1:5" ht="52.8" hidden="1" outlineLevel="3">
      <c r="A266" s="4" t="s">
        <v>474</v>
      </c>
      <c r="B266" s="5" t="s">
        <v>475</v>
      </c>
      <c r="C266" s="5" t="s">
        <v>9</v>
      </c>
      <c r="D266" s="6">
        <v>89285</v>
      </c>
      <c r="E266" s="6">
        <v>89284.63</v>
      </c>
    </row>
    <row r="267" spans="1:5" ht="39.6" hidden="1" outlineLevel="4">
      <c r="A267" s="4" t="s">
        <v>31</v>
      </c>
      <c r="B267" s="5" t="s">
        <v>475</v>
      </c>
      <c r="C267" s="5" t="s">
        <v>32</v>
      </c>
      <c r="D267" s="6">
        <v>89285</v>
      </c>
      <c r="E267" s="6">
        <v>89284.63</v>
      </c>
    </row>
    <row r="268" spans="1:5" ht="26.4" hidden="1" outlineLevel="2" collapsed="1">
      <c r="A268" s="4" t="s">
        <v>476</v>
      </c>
      <c r="B268" s="5" t="s">
        <v>477</v>
      </c>
      <c r="C268" s="5" t="s">
        <v>9</v>
      </c>
      <c r="D268" s="6">
        <v>49996</v>
      </c>
      <c r="E268" s="6">
        <v>49980</v>
      </c>
    </row>
    <row r="269" spans="1:5" ht="26.4" hidden="1" outlineLevel="3">
      <c r="A269" s="4" t="s">
        <v>478</v>
      </c>
      <c r="B269" s="5" t="s">
        <v>479</v>
      </c>
      <c r="C269" s="5" t="s">
        <v>9</v>
      </c>
      <c r="D269" s="6">
        <v>49996</v>
      </c>
      <c r="E269" s="6">
        <v>49980</v>
      </c>
    </row>
    <row r="270" spans="1:5" ht="39.6" hidden="1" outlineLevel="4">
      <c r="A270" s="4" t="s">
        <v>31</v>
      </c>
      <c r="B270" s="5" t="s">
        <v>479</v>
      </c>
      <c r="C270" s="5" t="s">
        <v>32</v>
      </c>
      <c r="D270" s="6">
        <v>49996</v>
      </c>
      <c r="E270" s="6">
        <v>49980</v>
      </c>
    </row>
    <row r="271" spans="1:5" ht="39.6" collapsed="1">
      <c r="A271" s="4" t="s">
        <v>72</v>
      </c>
      <c r="B271" s="5" t="s">
        <v>73</v>
      </c>
      <c r="C271" s="5" t="s">
        <v>9</v>
      </c>
      <c r="D271" s="6">
        <f>D272+D276+D286+D301+D322</f>
        <v>181851067.50999999</v>
      </c>
      <c r="E271" s="6">
        <f>E272+E276+E286+E301+E322</f>
        <v>181103007.96000001</v>
      </c>
    </row>
    <row r="272" spans="1:5" ht="39.6" hidden="1" outlineLevel="1">
      <c r="A272" s="4" t="s">
        <v>480</v>
      </c>
      <c r="B272" s="5" t="s">
        <v>481</v>
      </c>
      <c r="C272" s="5" t="s">
        <v>9</v>
      </c>
      <c r="D272" s="6">
        <v>1000000</v>
      </c>
      <c r="E272" s="6">
        <v>452337.68</v>
      </c>
    </row>
    <row r="273" spans="1:5" ht="39.6" hidden="1" outlineLevel="2">
      <c r="A273" s="4" t="s">
        <v>482</v>
      </c>
      <c r="B273" s="5" t="s">
        <v>483</v>
      </c>
      <c r="C273" s="5" t="s">
        <v>9</v>
      </c>
      <c r="D273" s="6">
        <v>1000000</v>
      </c>
      <c r="E273" s="6">
        <v>452337.68</v>
      </c>
    </row>
    <row r="274" spans="1:5" ht="39.6" hidden="1" outlineLevel="3">
      <c r="A274" s="4" t="s">
        <v>484</v>
      </c>
      <c r="B274" s="5" t="s">
        <v>485</v>
      </c>
      <c r="C274" s="5" t="s">
        <v>9</v>
      </c>
      <c r="D274" s="6">
        <v>1000000</v>
      </c>
      <c r="E274" s="6">
        <v>452337.68</v>
      </c>
    </row>
    <row r="275" spans="1:5" ht="39.6" hidden="1" outlineLevel="4">
      <c r="A275" s="4" t="s">
        <v>31</v>
      </c>
      <c r="B275" s="5" t="s">
        <v>485</v>
      </c>
      <c r="C275" s="5" t="s">
        <v>32</v>
      </c>
      <c r="D275" s="6">
        <v>1000000</v>
      </c>
      <c r="E275" s="6">
        <v>452337.68</v>
      </c>
    </row>
    <row r="276" spans="1:5" ht="39.6" hidden="1" outlineLevel="1" collapsed="1">
      <c r="A276" s="4" t="s">
        <v>188</v>
      </c>
      <c r="B276" s="5" t="s">
        <v>189</v>
      </c>
      <c r="C276" s="5" t="s">
        <v>9</v>
      </c>
      <c r="D276" s="6">
        <v>197668.15</v>
      </c>
      <c r="E276" s="6">
        <v>164355.01999999999</v>
      </c>
    </row>
    <row r="277" spans="1:5" ht="26.4" hidden="1" outlineLevel="2">
      <c r="A277" s="4" t="s">
        <v>190</v>
      </c>
      <c r="B277" s="5" t="s">
        <v>191</v>
      </c>
      <c r="C277" s="5" t="s">
        <v>9</v>
      </c>
      <c r="D277" s="6">
        <v>193648.89</v>
      </c>
      <c r="E277" s="6">
        <v>160335.76</v>
      </c>
    </row>
    <row r="278" spans="1:5" ht="26.4" hidden="1" outlineLevel="3">
      <c r="A278" s="4" t="s">
        <v>158</v>
      </c>
      <c r="B278" s="5" t="s">
        <v>486</v>
      </c>
      <c r="C278" s="5" t="s">
        <v>9</v>
      </c>
      <c r="D278" s="6">
        <v>1322.96</v>
      </c>
      <c r="E278" s="6">
        <v>532.16999999999996</v>
      </c>
    </row>
    <row r="279" spans="1:5" ht="39.6" hidden="1" outlineLevel="4">
      <c r="A279" s="4" t="s">
        <v>160</v>
      </c>
      <c r="B279" s="5" t="s">
        <v>486</v>
      </c>
      <c r="C279" s="5" t="s">
        <v>161</v>
      </c>
      <c r="D279" s="6">
        <v>1322.96</v>
      </c>
      <c r="E279" s="6">
        <v>532.16999999999996</v>
      </c>
    </row>
    <row r="280" spans="1:5" ht="39.6" hidden="1" outlineLevel="3" collapsed="1">
      <c r="A280" s="4" t="s">
        <v>195</v>
      </c>
      <c r="B280" s="5" t="s">
        <v>487</v>
      </c>
      <c r="C280" s="5" t="s">
        <v>9</v>
      </c>
      <c r="D280" s="6">
        <v>192325.93</v>
      </c>
      <c r="E280" s="6">
        <v>159803.59</v>
      </c>
    </row>
    <row r="281" spans="1:5" ht="39.6" hidden="1" outlineLevel="4">
      <c r="A281" s="4" t="s">
        <v>31</v>
      </c>
      <c r="B281" s="5" t="s">
        <v>487</v>
      </c>
      <c r="C281" s="5" t="s">
        <v>32</v>
      </c>
      <c r="D281" s="6">
        <v>36308.68</v>
      </c>
      <c r="E281" s="6">
        <v>4255.55</v>
      </c>
    </row>
    <row r="282" spans="1:5" hidden="1" outlineLevel="4">
      <c r="A282" s="4" t="s">
        <v>186</v>
      </c>
      <c r="B282" s="5" t="s">
        <v>487</v>
      </c>
      <c r="C282" s="5" t="s">
        <v>187</v>
      </c>
      <c r="D282" s="6">
        <v>156017.25</v>
      </c>
      <c r="E282" s="6">
        <v>155548.04</v>
      </c>
    </row>
    <row r="283" spans="1:5" hidden="1" outlineLevel="2" collapsed="1">
      <c r="A283" s="4" t="s">
        <v>197</v>
      </c>
      <c r="B283" s="5" t="s">
        <v>198</v>
      </c>
      <c r="C283" s="5" t="s">
        <v>9</v>
      </c>
      <c r="D283" s="6">
        <v>4019.26</v>
      </c>
      <c r="E283" s="6">
        <v>4019.26</v>
      </c>
    </row>
    <row r="284" spans="1:5" ht="26.4" hidden="1" outlineLevel="3">
      <c r="A284" s="4" t="s">
        <v>167</v>
      </c>
      <c r="B284" s="5" t="s">
        <v>488</v>
      </c>
      <c r="C284" s="5" t="s">
        <v>9</v>
      </c>
      <c r="D284" s="6">
        <v>4019.26</v>
      </c>
      <c r="E284" s="6">
        <v>4019.26</v>
      </c>
    </row>
    <row r="285" spans="1:5" ht="39.6" hidden="1" outlineLevel="4">
      <c r="A285" s="4" t="s">
        <v>31</v>
      </c>
      <c r="B285" s="5" t="s">
        <v>488</v>
      </c>
      <c r="C285" s="5" t="s">
        <v>32</v>
      </c>
      <c r="D285" s="6">
        <v>4019.26</v>
      </c>
      <c r="E285" s="6">
        <v>4019.26</v>
      </c>
    </row>
    <row r="286" spans="1:5" ht="26.4" hidden="1" outlineLevel="1" collapsed="1">
      <c r="A286" s="4" t="s">
        <v>201</v>
      </c>
      <c r="B286" s="5" t="s">
        <v>202</v>
      </c>
      <c r="C286" s="5" t="s">
        <v>9</v>
      </c>
      <c r="D286" s="6">
        <v>6411086.8300000001</v>
      </c>
      <c r="E286" s="6">
        <v>6285821.5999999996</v>
      </c>
    </row>
    <row r="287" spans="1:5" ht="39.6" hidden="1" outlineLevel="2">
      <c r="A287" s="4" t="s">
        <v>203</v>
      </c>
      <c r="B287" s="5" t="s">
        <v>204</v>
      </c>
      <c r="C287" s="5" t="s">
        <v>9</v>
      </c>
      <c r="D287" s="6">
        <v>2185063.5299999998</v>
      </c>
      <c r="E287" s="6">
        <v>2184134.5699999998</v>
      </c>
    </row>
    <row r="288" spans="1:5" ht="26.4" hidden="1" outlineLevel="3">
      <c r="A288" s="4" t="s">
        <v>167</v>
      </c>
      <c r="B288" s="5" t="s">
        <v>489</v>
      </c>
      <c r="C288" s="5" t="s">
        <v>9</v>
      </c>
      <c r="D288" s="6">
        <v>540063.53</v>
      </c>
      <c r="E288" s="6">
        <v>540063.53</v>
      </c>
    </row>
    <row r="289" spans="1:5" ht="39.6" hidden="1" outlineLevel="4">
      <c r="A289" s="4" t="s">
        <v>31</v>
      </c>
      <c r="B289" s="5" t="s">
        <v>489</v>
      </c>
      <c r="C289" s="5" t="s">
        <v>32</v>
      </c>
      <c r="D289" s="6">
        <v>540063.53</v>
      </c>
      <c r="E289" s="6">
        <v>540063.53</v>
      </c>
    </row>
    <row r="290" spans="1:5" ht="39.6" hidden="1" outlineLevel="3" collapsed="1">
      <c r="A290" s="4" t="s">
        <v>490</v>
      </c>
      <c r="B290" s="5" t="s">
        <v>491</v>
      </c>
      <c r="C290" s="5" t="s">
        <v>9</v>
      </c>
      <c r="D290" s="6">
        <v>1645000</v>
      </c>
      <c r="E290" s="6">
        <v>1644071.04</v>
      </c>
    </row>
    <row r="291" spans="1:5" hidden="1" outlineLevel="4">
      <c r="A291" s="4" t="s">
        <v>186</v>
      </c>
      <c r="B291" s="5" t="s">
        <v>491</v>
      </c>
      <c r="C291" s="5" t="s">
        <v>187</v>
      </c>
      <c r="D291" s="6">
        <v>1645000</v>
      </c>
      <c r="E291" s="6">
        <v>1644071.04</v>
      </c>
    </row>
    <row r="292" spans="1:5" ht="39.6" hidden="1" outlineLevel="2" collapsed="1">
      <c r="A292" s="4" t="s">
        <v>492</v>
      </c>
      <c r="B292" s="5" t="s">
        <v>493</v>
      </c>
      <c r="C292" s="5" t="s">
        <v>9</v>
      </c>
      <c r="D292" s="6">
        <v>25000</v>
      </c>
      <c r="E292" s="6">
        <v>12500</v>
      </c>
    </row>
    <row r="293" spans="1:5" ht="52.8" hidden="1" outlineLevel="3">
      <c r="A293" s="4" t="s">
        <v>494</v>
      </c>
      <c r="B293" s="5" t="s">
        <v>495</v>
      </c>
      <c r="C293" s="5" t="s">
        <v>9</v>
      </c>
      <c r="D293" s="6">
        <v>25000</v>
      </c>
      <c r="E293" s="6">
        <v>12500</v>
      </c>
    </row>
    <row r="294" spans="1:5" ht="39.6" hidden="1" outlineLevel="4">
      <c r="A294" s="4" t="s">
        <v>31</v>
      </c>
      <c r="B294" s="5" t="s">
        <v>495</v>
      </c>
      <c r="C294" s="5" t="s">
        <v>32</v>
      </c>
      <c r="D294" s="6">
        <v>25000</v>
      </c>
      <c r="E294" s="6">
        <v>12500</v>
      </c>
    </row>
    <row r="295" spans="1:5" ht="52.8" hidden="1" outlineLevel="2" collapsed="1">
      <c r="A295" s="4" t="s">
        <v>496</v>
      </c>
      <c r="B295" s="5" t="s">
        <v>497</v>
      </c>
      <c r="C295" s="5" t="s">
        <v>9</v>
      </c>
      <c r="D295" s="6">
        <v>3947535.05</v>
      </c>
      <c r="E295" s="6">
        <v>3879959.21</v>
      </c>
    </row>
    <row r="296" spans="1:5" ht="39.6" hidden="1" outlineLevel="3">
      <c r="A296" s="4" t="s">
        <v>498</v>
      </c>
      <c r="B296" s="5" t="s">
        <v>499</v>
      </c>
      <c r="C296" s="5" t="s">
        <v>9</v>
      </c>
      <c r="D296" s="6">
        <v>3947535.05</v>
      </c>
      <c r="E296" s="6">
        <v>3879959.21</v>
      </c>
    </row>
    <row r="297" spans="1:5" ht="39.6" hidden="1" outlineLevel="4">
      <c r="A297" s="4" t="s">
        <v>31</v>
      </c>
      <c r="B297" s="5" t="s">
        <v>499</v>
      </c>
      <c r="C297" s="5" t="s">
        <v>32</v>
      </c>
      <c r="D297" s="6">
        <v>3947535.05</v>
      </c>
      <c r="E297" s="6">
        <v>3879959.21</v>
      </c>
    </row>
    <row r="298" spans="1:5" ht="39.6" hidden="1" outlineLevel="2" collapsed="1">
      <c r="A298" s="4" t="s">
        <v>207</v>
      </c>
      <c r="B298" s="5" t="s">
        <v>208</v>
      </c>
      <c r="C298" s="5" t="s">
        <v>9</v>
      </c>
      <c r="D298" s="6">
        <v>253488.25</v>
      </c>
      <c r="E298" s="6">
        <v>209227.82</v>
      </c>
    </row>
    <row r="299" spans="1:5" ht="26.4" hidden="1" outlineLevel="3">
      <c r="A299" s="4" t="s">
        <v>500</v>
      </c>
      <c r="B299" s="5" t="s">
        <v>501</v>
      </c>
      <c r="C299" s="5" t="s">
        <v>9</v>
      </c>
      <c r="D299" s="6">
        <v>253488.25</v>
      </c>
      <c r="E299" s="6">
        <v>209227.82</v>
      </c>
    </row>
    <row r="300" spans="1:5" ht="39.6" hidden="1" outlineLevel="4">
      <c r="A300" s="4" t="s">
        <v>160</v>
      </c>
      <c r="B300" s="5" t="s">
        <v>501</v>
      </c>
      <c r="C300" s="5" t="s">
        <v>161</v>
      </c>
      <c r="D300" s="6">
        <v>253488.25</v>
      </c>
      <c r="E300" s="6">
        <v>209227.82</v>
      </c>
    </row>
    <row r="301" spans="1:5" ht="26.4" hidden="1" outlineLevel="1" collapsed="1">
      <c r="A301" s="4" t="s">
        <v>74</v>
      </c>
      <c r="B301" s="5" t="s">
        <v>75</v>
      </c>
      <c r="C301" s="5" t="s">
        <v>9</v>
      </c>
      <c r="D301" s="6">
        <f>D302+D314+D317</f>
        <v>85135437.840000004</v>
      </c>
      <c r="E301" s="6">
        <f>E302+E314+E317</f>
        <v>85135437.660000011</v>
      </c>
    </row>
    <row r="302" spans="1:5" ht="26.4" hidden="1" outlineLevel="2">
      <c r="A302" s="4" t="s">
        <v>213</v>
      </c>
      <c r="B302" s="5" t="s">
        <v>214</v>
      </c>
      <c r="C302" s="5" t="s">
        <v>9</v>
      </c>
      <c r="D302" s="6">
        <v>83581982.200000003</v>
      </c>
      <c r="E302" s="6">
        <v>83581982.200000003</v>
      </c>
    </row>
    <row r="303" spans="1:5" ht="26.4" hidden="1" outlineLevel="3">
      <c r="A303" s="4" t="s">
        <v>286</v>
      </c>
      <c r="B303" s="5" t="s">
        <v>502</v>
      </c>
      <c r="C303" s="5" t="s">
        <v>9</v>
      </c>
      <c r="D303" s="6">
        <v>1889145.5</v>
      </c>
      <c r="E303" s="6">
        <v>1889145.5</v>
      </c>
    </row>
    <row r="304" spans="1:5" ht="39.6" hidden="1" outlineLevel="4">
      <c r="A304" s="4" t="s">
        <v>17</v>
      </c>
      <c r="B304" s="5" t="s">
        <v>502</v>
      </c>
      <c r="C304" s="5" t="s">
        <v>18</v>
      </c>
      <c r="D304" s="6">
        <v>1889145.5</v>
      </c>
      <c r="E304" s="6">
        <v>1889145.5</v>
      </c>
    </row>
    <row r="305" spans="1:5" hidden="1" outlineLevel="3" collapsed="1">
      <c r="A305" s="4" t="s">
        <v>288</v>
      </c>
      <c r="B305" s="5" t="s">
        <v>503</v>
      </c>
      <c r="C305" s="5" t="s">
        <v>9</v>
      </c>
      <c r="D305" s="6">
        <v>4784700</v>
      </c>
      <c r="E305" s="6">
        <v>4784700</v>
      </c>
    </row>
    <row r="306" spans="1:5" ht="39.6" hidden="1" outlineLevel="4">
      <c r="A306" s="4" t="s">
        <v>17</v>
      </c>
      <c r="B306" s="5" t="s">
        <v>503</v>
      </c>
      <c r="C306" s="5" t="s">
        <v>18</v>
      </c>
      <c r="D306" s="6">
        <v>4784700</v>
      </c>
      <c r="E306" s="6">
        <v>4784700</v>
      </c>
    </row>
    <row r="307" spans="1:5" ht="26.4" hidden="1" outlineLevel="3" collapsed="1">
      <c r="A307" s="4" t="s">
        <v>504</v>
      </c>
      <c r="B307" s="5" t="s">
        <v>505</v>
      </c>
      <c r="C307" s="5" t="s">
        <v>9</v>
      </c>
      <c r="D307" s="6">
        <v>23049530</v>
      </c>
      <c r="E307" s="6">
        <v>23049530</v>
      </c>
    </row>
    <row r="308" spans="1:5" ht="39.6" hidden="1" outlineLevel="4">
      <c r="A308" s="4" t="s">
        <v>31</v>
      </c>
      <c r="B308" s="5" t="s">
        <v>505</v>
      </c>
      <c r="C308" s="5" t="s">
        <v>32</v>
      </c>
      <c r="D308" s="6">
        <v>800000</v>
      </c>
      <c r="E308" s="6">
        <v>800000</v>
      </c>
    </row>
    <row r="309" spans="1:5" ht="39.6" hidden="1" outlineLevel="4">
      <c r="A309" s="4" t="s">
        <v>17</v>
      </c>
      <c r="B309" s="5" t="s">
        <v>505</v>
      </c>
      <c r="C309" s="5" t="s">
        <v>18</v>
      </c>
      <c r="D309" s="6">
        <v>22249530</v>
      </c>
      <c r="E309" s="6">
        <v>22249530</v>
      </c>
    </row>
    <row r="310" spans="1:5" ht="66" hidden="1" outlineLevel="3" collapsed="1">
      <c r="A310" s="4" t="s">
        <v>290</v>
      </c>
      <c r="B310" s="5" t="s">
        <v>506</v>
      </c>
      <c r="C310" s="5" t="s">
        <v>9</v>
      </c>
      <c r="D310" s="6">
        <v>51398606.700000003</v>
      </c>
      <c r="E310" s="6">
        <v>51398606.700000003</v>
      </c>
    </row>
    <row r="311" spans="1:5" ht="39.6" hidden="1" outlineLevel="4">
      <c r="A311" s="4" t="s">
        <v>17</v>
      </c>
      <c r="B311" s="5" t="s">
        <v>506</v>
      </c>
      <c r="C311" s="5" t="s">
        <v>18</v>
      </c>
      <c r="D311" s="6">
        <v>51398606.700000003</v>
      </c>
      <c r="E311" s="6">
        <v>51398606.700000003</v>
      </c>
    </row>
    <row r="312" spans="1:5" hidden="1" outlineLevel="3" collapsed="1">
      <c r="A312" s="4" t="s">
        <v>507</v>
      </c>
      <c r="B312" s="5" t="s">
        <v>508</v>
      </c>
      <c r="C312" s="5" t="s">
        <v>9</v>
      </c>
      <c r="D312" s="6">
        <v>2460000</v>
      </c>
      <c r="E312" s="6">
        <v>2460000</v>
      </c>
    </row>
    <row r="313" spans="1:5" ht="39.6" hidden="1" outlineLevel="4">
      <c r="A313" s="4" t="s">
        <v>17</v>
      </c>
      <c r="B313" s="5" t="s">
        <v>508</v>
      </c>
      <c r="C313" s="5" t="s">
        <v>18</v>
      </c>
      <c r="D313" s="6">
        <v>2460000</v>
      </c>
      <c r="E313" s="6">
        <v>2460000</v>
      </c>
    </row>
    <row r="314" spans="1:5" ht="26.4" hidden="1" outlineLevel="2" collapsed="1">
      <c r="A314" s="4" t="s">
        <v>509</v>
      </c>
      <c r="B314" s="5" t="s">
        <v>510</v>
      </c>
      <c r="C314" s="5" t="s">
        <v>9</v>
      </c>
      <c r="D314" s="6">
        <v>598967.19999999995</v>
      </c>
      <c r="E314" s="6">
        <v>598967.19999999995</v>
      </c>
    </row>
    <row r="315" spans="1:5" ht="26.4" hidden="1" outlineLevel="3">
      <c r="A315" s="4" t="s">
        <v>511</v>
      </c>
      <c r="B315" s="5" t="s">
        <v>512</v>
      </c>
      <c r="C315" s="5" t="s">
        <v>9</v>
      </c>
      <c r="D315" s="6">
        <v>598967.19999999995</v>
      </c>
      <c r="E315" s="6">
        <v>598967.19999999995</v>
      </c>
    </row>
    <row r="316" spans="1:5" ht="39.6" hidden="1" outlineLevel="4">
      <c r="A316" s="4" t="s">
        <v>31</v>
      </c>
      <c r="B316" s="5" t="s">
        <v>512</v>
      </c>
      <c r="C316" s="5" t="s">
        <v>32</v>
      </c>
      <c r="D316" s="6">
        <v>598967.19999999995</v>
      </c>
      <c r="E316" s="6">
        <v>598967.19999999995</v>
      </c>
    </row>
    <row r="317" spans="1:5" hidden="1" outlineLevel="2" collapsed="1">
      <c r="A317" s="4" t="s">
        <v>33</v>
      </c>
      <c r="B317" s="5" t="s">
        <v>76</v>
      </c>
      <c r="C317" s="5" t="s">
        <v>9</v>
      </c>
      <c r="D317" s="6">
        <f>D318+D320</f>
        <v>954488.44</v>
      </c>
      <c r="E317" s="6">
        <f t="shared" ref="E317" si="2">E318+E320</f>
        <v>954488.26</v>
      </c>
    </row>
    <row r="318" spans="1:5" ht="132" hidden="1" outlineLevel="3">
      <c r="A318" s="4" t="s">
        <v>219</v>
      </c>
      <c r="B318" s="5" t="s">
        <v>513</v>
      </c>
      <c r="C318" s="5" t="s">
        <v>9</v>
      </c>
      <c r="D318" s="6">
        <v>254395.44</v>
      </c>
      <c r="E318" s="6">
        <v>254395.44</v>
      </c>
    </row>
    <row r="319" spans="1:5" ht="39.6" hidden="1" outlineLevel="4">
      <c r="A319" s="4" t="s">
        <v>31</v>
      </c>
      <c r="B319" s="5" t="s">
        <v>513</v>
      </c>
      <c r="C319" s="5" t="s">
        <v>32</v>
      </c>
      <c r="D319" s="6">
        <v>254395.44</v>
      </c>
      <c r="E319" s="6">
        <v>254395.44</v>
      </c>
    </row>
    <row r="320" spans="1:5" ht="66" hidden="1" outlineLevel="3" collapsed="1">
      <c r="A320" s="4" t="s">
        <v>77</v>
      </c>
      <c r="B320" s="5" t="s">
        <v>78</v>
      </c>
      <c r="C320" s="5" t="s">
        <v>9</v>
      </c>
      <c r="D320" s="6">
        <v>700093</v>
      </c>
      <c r="E320" s="6">
        <v>700092.82</v>
      </c>
    </row>
    <row r="321" spans="1:5" ht="39.6" hidden="1" outlineLevel="4">
      <c r="A321" s="4" t="s">
        <v>31</v>
      </c>
      <c r="B321" s="5" t="s">
        <v>78</v>
      </c>
      <c r="C321" s="5" t="s">
        <v>32</v>
      </c>
      <c r="D321" s="6">
        <v>70009393</v>
      </c>
      <c r="E321" s="6">
        <v>70009374.540000007</v>
      </c>
    </row>
    <row r="322" spans="1:5" ht="39.6" hidden="1" outlineLevel="1" collapsed="1">
      <c r="A322" s="4" t="s">
        <v>221</v>
      </c>
      <c r="B322" s="5" t="s">
        <v>222</v>
      </c>
      <c r="C322" s="5" t="s">
        <v>9</v>
      </c>
      <c r="D322" s="6">
        <v>89106874.689999998</v>
      </c>
      <c r="E322" s="6">
        <v>89065056</v>
      </c>
    </row>
    <row r="323" spans="1:5" ht="52.8" hidden="1" outlineLevel="2">
      <c r="A323" s="4" t="s">
        <v>514</v>
      </c>
      <c r="B323" s="5" t="s">
        <v>515</v>
      </c>
      <c r="C323" s="5" t="s">
        <v>9</v>
      </c>
      <c r="D323" s="6">
        <v>82705647.109999999</v>
      </c>
      <c r="E323" s="6">
        <v>82703478.219999999</v>
      </c>
    </row>
    <row r="324" spans="1:5" ht="26.4" hidden="1" outlineLevel="3">
      <c r="A324" s="4" t="s">
        <v>286</v>
      </c>
      <c r="B324" s="5" t="s">
        <v>516</v>
      </c>
      <c r="C324" s="5" t="s">
        <v>9</v>
      </c>
      <c r="D324" s="6">
        <v>9180863.1300000008</v>
      </c>
      <c r="E324" s="6">
        <v>9180863.1300000008</v>
      </c>
    </row>
    <row r="325" spans="1:5" ht="39.6" hidden="1" outlineLevel="4">
      <c r="A325" s="4" t="s">
        <v>17</v>
      </c>
      <c r="B325" s="5" t="s">
        <v>516</v>
      </c>
      <c r="C325" s="5" t="s">
        <v>18</v>
      </c>
      <c r="D325" s="6">
        <v>9180863.1300000008</v>
      </c>
      <c r="E325" s="6">
        <v>9180863.1300000008</v>
      </c>
    </row>
    <row r="326" spans="1:5" hidden="1" outlineLevel="3" collapsed="1">
      <c r="A326" s="4" t="s">
        <v>288</v>
      </c>
      <c r="B326" s="5" t="s">
        <v>517</v>
      </c>
      <c r="C326" s="5" t="s">
        <v>9</v>
      </c>
      <c r="D326" s="6">
        <v>2805300</v>
      </c>
      <c r="E326" s="6">
        <v>2805300</v>
      </c>
    </row>
    <row r="327" spans="1:5" ht="39.6" hidden="1" outlineLevel="4">
      <c r="A327" s="4" t="s">
        <v>17</v>
      </c>
      <c r="B327" s="5" t="s">
        <v>517</v>
      </c>
      <c r="C327" s="5" t="s">
        <v>18</v>
      </c>
      <c r="D327" s="6">
        <v>2805300</v>
      </c>
      <c r="E327" s="6">
        <v>2805300</v>
      </c>
    </row>
    <row r="328" spans="1:5" ht="26.4" hidden="1" outlineLevel="3" collapsed="1">
      <c r="A328" s="4" t="s">
        <v>518</v>
      </c>
      <c r="B328" s="5" t="s">
        <v>519</v>
      </c>
      <c r="C328" s="5" t="s">
        <v>9</v>
      </c>
      <c r="D328" s="6">
        <v>20000</v>
      </c>
      <c r="E328" s="6">
        <v>20000</v>
      </c>
    </row>
    <row r="329" spans="1:5" ht="39.6" hidden="1" outlineLevel="4">
      <c r="A329" s="4" t="s">
        <v>31</v>
      </c>
      <c r="B329" s="5" t="s">
        <v>519</v>
      </c>
      <c r="C329" s="5" t="s">
        <v>32</v>
      </c>
      <c r="D329" s="6">
        <v>20000</v>
      </c>
      <c r="E329" s="6">
        <v>20000</v>
      </c>
    </row>
    <row r="330" spans="1:5" ht="39.6" hidden="1" outlineLevel="3" collapsed="1">
      <c r="A330" s="4" t="s">
        <v>520</v>
      </c>
      <c r="B330" s="5" t="s">
        <v>521</v>
      </c>
      <c r="C330" s="5" t="s">
        <v>9</v>
      </c>
      <c r="D330" s="6">
        <v>1486000</v>
      </c>
      <c r="E330" s="6">
        <v>1486000</v>
      </c>
    </row>
    <row r="331" spans="1:5" ht="39.6" hidden="1" outlineLevel="4">
      <c r="A331" s="4" t="s">
        <v>17</v>
      </c>
      <c r="B331" s="5" t="s">
        <v>521</v>
      </c>
      <c r="C331" s="5" t="s">
        <v>18</v>
      </c>
      <c r="D331" s="6">
        <v>1486000</v>
      </c>
      <c r="E331" s="6">
        <v>1486000</v>
      </c>
    </row>
    <row r="332" spans="1:5" ht="66" hidden="1" outlineLevel="3" collapsed="1">
      <c r="A332" s="4" t="s">
        <v>522</v>
      </c>
      <c r="B332" s="5" t="s">
        <v>523</v>
      </c>
      <c r="C332" s="5" t="s">
        <v>9</v>
      </c>
      <c r="D332" s="6">
        <v>422417.42</v>
      </c>
      <c r="E332" s="6">
        <v>420248.53</v>
      </c>
    </row>
    <row r="333" spans="1:5" ht="39.6" hidden="1" outlineLevel="4">
      <c r="A333" s="4" t="s">
        <v>31</v>
      </c>
      <c r="B333" s="5" t="s">
        <v>523</v>
      </c>
      <c r="C333" s="5" t="s">
        <v>32</v>
      </c>
      <c r="D333" s="6">
        <v>422417.42</v>
      </c>
      <c r="E333" s="6">
        <v>420248.53</v>
      </c>
    </row>
    <row r="334" spans="1:5" ht="66" hidden="1" outlineLevel="3" collapsed="1">
      <c r="A334" s="4" t="s">
        <v>290</v>
      </c>
      <c r="B334" s="5" t="s">
        <v>524</v>
      </c>
      <c r="C334" s="5" t="s">
        <v>9</v>
      </c>
      <c r="D334" s="6">
        <v>68791066.560000002</v>
      </c>
      <c r="E334" s="6">
        <v>68791066.560000002</v>
      </c>
    </row>
    <row r="335" spans="1:5" ht="39.6" hidden="1" outlineLevel="4">
      <c r="A335" s="4" t="s">
        <v>17</v>
      </c>
      <c r="B335" s="5" t="s">
        <v>524</v>
      </c>
      <c r="C335" s="5" t="s">
        <v>18</v>
      </c>
      <c r="D335" s="6">
        <v>68791066.560000002</v>
      </c>
      <c r="E335" s="6">
        <v>68791066.560000002</v>
      </c>
    </row>
    <row r="336" spans="1:5" ht="26.4" hidden="1" outlineLevel="2" collapsed="1">
      <c r="A336" s="4" t="s">
        <v>223</v>
      </c>
      <c r="B336" s="5" t="s">
        <v>224</v>
      </c>
      <c r="C336" s="5" t="s">
        <v>9</v>
      </c>
      <c r="D336" s="6">
        <v>6401227.5800000001</v>
      </c>
      <c r="E336" s="6">
        <v>6361577.7800000003</v>
      </c>
    </row>
    <row r="337" spans="1:5" ht="52.8" hidden="1" outlineLevel="3">
      <c r="A337" s="4" t="s">
        <v>525</v>
      </c>
      <c r="B337" s="5" t="s">
        <v>526</v>
      </c>
      <c r="C337" s="5" t="s">
        <v>9</v>
      </c>
      <c r="D337" s="6">
        <v>4740177.83</v>
      </c>
      <c r="E337" s="6">
        <v>4740177.83</v>
      </c>
    </row>
    <row r="338" spans="1:5" ht="39.6" hidden="1" outlineLevel="4">
      <c r="A338" s="4" t="s">
        <v>160</v>
      </c>
      <c r="B338" s="5" t="s">
        <v>526</v>
      </c>
      <c r="C338" s="5" t="s">
        <v>161</v>
      </c>
      <c r="D338" s="6">
        <v>3303677.83</v>
      </c>
      <c r="E338" s="6">
        <v>3303677.83</v>
      </c>
    </row>
    <row r="339" spans="1:5" ht="39.6" hidden="1" outlineLevel="4">
      <c r="A339" s="4" t="s">
        <v>17</v>
      </c>
      <c r="B339" s="5" t="s">
        <v>526</v>
      </c>
      <c r="C339" s="5" t="s">
        <v>18</v>
      </c>
      <c r="D339" s="6">
        <v>1436500</v>
      </c>
      <c r="E339" s="6">
        <v>1436500</v>
      </c>
    </row>
    <row r="340" spans="1:5" ht="39.6" hidden="1" outlineLevel="3" collapsed="1">
      <c r="A340" s="4" t="s">
        <v>228</v>
      </c>
      <c r="B340" s="5" t="s">
        <v>527</v>
      </c>
      <c r="C340" s="5" t="s">
        <v>9</v>
      </c>
      <c r="D340" s="6">
        <v>41668.22</v>
      </c>
      <c r="E340" s="6">
        <v>41668.22</v>
      </c>
    </row>
    <row r="341" spans="1:5" ht="39.6" hidden="1" outlineLevel="4">
      <c r="A341" s="4" t="s">
        <v>160</v>
      </c>
      <c r="B341" s="5" t="s">
        <v>527</v>
      </c>
      <c r="C341" s="5" t="s">
        <v>161</v>
      </c>
      <c r="D341" s="6">
        <v>41668.22</v>
      </c>
      <c r="E341" s="6">
        <v>41668.22</v>
      </c>
    </row>
    <row r="342" spans="1:5" ht="66" hidden="1" outlineLevel="3" collapsed="1">
      <c r="A342" s="4" t="s">
        <v>226</v>
      </c>
      <c r="B342" s="5" t="s">
        <v>528</v>
      </c>
      <c r="C342" s="5" t="s">
        <v>9</v>
      </c>
      <c r="D342" s="6">
        <v>1408963.38</v>
      </c>
      <c r="E342" s="6">
        <v>1395547.06</v>
      </c>
    </row>
    <row r="343" spans="1:5" ht="39.6" hidden="1" outlineLevel="4">
      <c r="A343" s="4" t="s">
        <v>17</v>
      </c>
      <c r="B343" s="5" t="s">
        <v>528</v>
      </c>
      <c r="C343" s="5" t="s">
        <v>18</v>
      </c>
      <c r="D343" s="6">
        <v>1408963.38</v>
      </c>
      <c r="E343" s="6">
        <v>1395547.06</v>
      </c>
    </row>
    <row r="344" spans="1:5" ht="39.6" hidden="1" outlineLevel="3" collapsed="1">
      <c r="A344" s="4" t="s">
        <v>228</v>
      </c>
      <c r="B344" s="5" t="s">
        <v>529</v>
      </c>
      <c r="C344" s="5" t="s">
        <v>9</v>
      </c>
      <c r="D344" s="6">
        <v>210418.15</v>
      </c>
      <c r="E344" s="6">
        <v>184184.67</v>
      </c>
    </row>
    <row r="345" spans="1:5" ht="39.6" hidden="1" outlineLevel="4">
      <c r="A345" s="4" t="s">
        <v>160</v>
      </c>
      <c r="B345" s="5" t="s">
        <v>529</v>
      </c>
      <c r="C345" s="5" t="s">
        <v>161</v>
      </c>
      <c r="D345" s="6">
        <v>210418.15</v>
      </c>
      <c r="E345" s="6">
        <v>184184.67</v>
      </c>
    </row>
    <row r="346" spans="1:5" ht="52.8" collapsed="1">
      <c r="A346" s="4" t="s">
        <v>235</v>
      </c>
      <c r="B346" s="5" t="s">
        <v>236</v>
      </c>
      <c r="C346" s="5" t="s">
        <v>9</v>
      </c>
      <c r="D346" s="6">
        <v>63606.77</v>
      </c>
      <c r="E346" s="6">
        <v>54760.25</v>
      </c>
    </row>
    <row r="347" spans="1:5" hidden="1" outlineLevel="2">
      <c r="A347" s="4" t="s">
        <v>237</v>
      </c>
      <c r="B347" s="5" t="s">
        <v>238</v>
      </c>
      <c r="C347" s="5" t="s">
        <v>9</v>
      </c>
      <c r="D347" s="6">
        <v>59906.77</v>
      </c>
      <c r="E347" s="6">
        <v>51149.14</v>
      </c>
    </row>
    <row r="348" spans="1:5" ht="184.8" hidden="1" outlineLevel="3">
      <c r="A348" s="4" t="s">
        <v>530</v>
      </c>
      <c r="B348" s="5" t="s">
        <v>531</v>
      </c>
      <c r="C348" s="5" t="s">
        <v>9</v>
      </c>
      <c r="D348" s="6">
        <v>50000</v>
      </c>
      <c r="E348" s="6">
        <v>49915.81</v>
      </c>
    </row>
    <row r="349" spans="1:5" ht="39.6" hidden="1" outlineLevel="4">
      <c r="A349" s="4" t="s">
        <v>31</v>
      </c>
      <c r="B349" s="5" t="s">
        <v>531</v>
      </c>
      <c r="C349" s="5" t="s">
        <v>32</v>
      </c>
      <c r="D349" s="6">
        <v>50000</v>
      </c>
      <c r="E349" s="6">
        <v>49915.81</v>
      </c>
    </row>
    <row r="350" spans="1:5" ht="184.8" hidden="1" outlineLevel="3" collapsed="1">
      <c r="A350" s="4" t="s">
        <v>530</v>
      </c>
      <c r="B350" s="5" t="s">
        <v>532</v>
      </c>
      <c r="C350" s="5" t="s">
        <v>9</v>
      </c>
      <c r="D350" s="6">
        <v>9906.77</v>
      </c>
      <c r="E350" s="6">
        <v>1233.33</v>
      </c>
    </row>
    <row r="351" spans="1:5" ht="39.6" hidden="1" outlineLevel="4">
      <c r="A351" s="4" t="s">
        <v>31</v>
      </c>
      <c r="B351" s="5" t="s">
        <v>532</v>
      </c>
      <c r="C351" s="5" t="s">
        <v>32</v>
      </c>
      <c r="D351" s="6">
        <v>9906.77</v>
      </c>
      <c r="E351" s="6">
        <v>1233.33</v>
      </c>
    </row>
    <row r="352" spans="1:5" ht="39.6" hidden="1" outlineLevel="2" collapsed="1">
      <c r="A352" s="4" t="s">
        <v>241</v>
      </c>
      <c r="B352" s="5" t="s">
        <v>242</v>
      </c>
      <c r="C352" s="5" t="s">
        <v>9</v>
      </c>
      <c r="D352" s="6">
        <v>3700</v>
      </c>
      <c r="E352" s="6">
        <v>3611.11</v>
      </c>
    </row>
    <row r="353" spans="1:5" ht="26.4" hidden="1" outlineLevel="3">
      <c r="A353" s="4" t="s">
        <v>533</v>
      </c>
      <c r="B353" s="5" t="s">
        <v>534</v>
      </c>
      <c r="C353" s="5" t="s">
        <v>9</v>
      </c>
      <c r="D353" s="6">
        <v>3700</v>
      </c>
      <c r="E353" s="6">
        <v>3611.11</v>
      </c>
    </row>
    <row r="354" spans="1:5" ht="39.6" hidden="1" outlineLevel="4">
      <c r="A354" s="4" t="s">
        <v>17</v>
      </c>
      <c r="B354" s="5" t="s">
        <v>534</v>
      </c>
      <c r="C354" s="5" t="s">
        <v>18</v>
      </c>
      <c r="D354" s="6">
        <v>3700</v>
      </c>
      <c r="E354" s="6">
        <v>3611.11</v>
      </c>
    </row>
    <row r="355" spans="1:5" ht="39.6" collapsed="1">
      <c r="A355" s="4" t="s">
        <v>79</v>
      </c>
      <c r="B355" s="5" t="s">
        <v>80</v>
      </c>
      <c r="C355" s="5" t="s">
        <v>9</v>
      </c>
      <c r="D355" s="6">
        <v>51279240.609999999</v>
      </c>
      <c r="E355" s="6">
        <v>49289419.840000004</v>
      </c>
    </row>
    <row r="356" spans="1:5" hidden="1" outlineLevel="1">
      <c r="A356" s="4" t="s">
        <v>244</v>
      </c>
      <c r="B356" s="5" t="s">
        <v>245</v>
      </c>
      <c r="C356" s="5" t="s">
        <v>9</v>
      </c>
      <c r="D356" s="6">
        <v>3996700</v>
      </c>
      <c r="E356" s="6">
        <v>3991632.59</v>
      </c>
    </row>
    <row r="357" spans="1:5" ht="66" hidden="1" outlineLevel="2">
      <c r="A357" s="4" t="s">
        <v>246</v>
      </c>
      <c r="B357" s="5" t="s">
        <v>247</v>
      </c>
      <c r="C357" s="5" t="s">
        <v>9</v>
      </c>
      <c r="D357" s="6">
        <v>3996700</v>
      </c>
      <c r="E357" s="6">
        <v>3991632.59</v>
      </c>
    </row>
    <row r="358" spans="1:5" ht="79.2" hidden="1" outlineLevel="3">
      <c r="A358" s="4" t="s">
        <v>535</v>
      </c>
      <c r="B358" s="5" t="s">
        <v>536</v>
      </c>
      <c r="C358" s="5" t="s">
        <v>9</v>
      </c>
      <c r="D358" s="6">
        <v>3996700</v>
      </c>
      <c r="E358" s="6">
        <v>3991632.59</v>
      </c>
    </row>
    <row r="359" spans="1:5" ht="92.4" hidden="1" outlineLevel="4">
      <c r="A359" s="4" t="s">
        <v>87</v>
      </c>
      <c r="B359" s="5" t="s">
        <v>536</v>
      </c>
      <c r="C359" s="5" t="s">
        <v>88</v>
      </c>
      <c r="D359" s="6">
        <v>2154000</v>
      </c>
      <c r="E359" s="6">
        <v>2153999.6800000002</v>
      </c>
    </row>
    <row r="360" spans="1:5" ht="39.6" hidden="1" outlineLevel="4">
      <c r="A360" s="4" t="s">
        <v>31</v>
      </c>
      <c r="B360" s="5" t="s">
        <v>536</v>
      </c>
      <c r="C360" s="5" t="s">
        <v>32</v>
      </c>
      <c r="D360" s="6">
        <v>1842700</v>
      </c>
      <c r="E360" s="6">
        <v>1837632.91</v>
      </c>
    </row>
    <row r="361" spans="1:5" ht="39.6" hidden="1" outlineLevel="1" collapsed="1">
      <c r="A361" s="4" t="s">
        <v>537</v>
      </c>
      <c r="B361" s="5" t="s">
        <v>538</v>
      </c>
      <c r="C361" s="5" t="s">
        <v>9</v>
      </c>
      <c r="D361" s="6">
        <v>50000</v>
      </c>
      <c r="E361" s="6">
        <v>50000</v>
      </c>
    </row>
    <row r="362" spans="1:5" ht="52.8" hidden="1" outlineLevel="2">
      <c r="A362" s="4" t="s">
        <v>539</v>
      </c>
      <c r="B362" s="5" t="s">
        <v>540</v>
      </c>
      <c r="C362" s="5" t="s">
        <v>9</v>
      </c>
      <c r="D362" s="6">
        <v>50000</v>
      </c>
      <c r="E362" s="6">
        <v>50000</v>
      </c>
    </row>
    <row r="363" spans="1:5" ht="92.4" hidden="1" outlineLevel="3">
      <c r="A363" s="4" t="s">
        <v>541</v>
      </c>
      <c r="B363" s="5" t="s">
        <v>542</v>
      </c>
      <c r="C363" s="5" t="s">
        <v>9</v>
      </c>
      <c r="D363" s="6">
        <v>50000</v>
      </c>
      <c r="E363" s="6">
        <v>50000</v>
      </c>
    </row>
    <row r="364" spans="1:5" ht="39.6" hidden="1" outlineLevel="4">
      <c r="A364" s="4" t="s">
        <v>31</v>
      </c>
      <c r="B364" s="5" t="s">
        <v>542</v>
      </c>
      <c r="C364" s="5" t="s">
        <v>32</v>
      </c>
      <c r="D364" s="6">
        <v>50000</v>
      </c>
      <c r="E364" s="6">
        <v>50000</v>
      </c>
    </row>
    <row r="365" spans="1:5" ht="52.8" hidden="1" outlineLevel="1" collapsed="1">
      <c r="A365" s="4" t="s">
        <v>543</v>
      </c>
      <c r="B365" s="5" t="s">
        <v>544</v>
      </c>
      <c r="C365" s="5" t="s">
        <v>9</v>
      </c>
      <c r="D365" s="6">
        <v>55000</v>
      </c>
      <c r="E365" s="6">
        <v>17000</v>
      </c>
    </row>
    <row r="366" spans="1:5" ht="52.8" hidden="1" outlineLevel="2">
      <c r="A366" s="4" t="s">
        <v>545</v>
      </c>
      <c r="B366" s="5" t="s">
        <v>546</v>
      </c>
      <c r="C366" s="5" t="s">
        <v>9</v>
      </c>
      <c r="D366" s="6">
        <v>55000</v>
      </c>
      <c r="E366" s="6">
        <v>17000</v>
      </c>
    </row>
    <row r="367" spans="1:5" ht="105.6" hidden="1" outlineLevel="3">
      <c r="A367" s="4" t="s">
        <v>547</v>
      </c>
      <c r="B367" s="5" t="s">
        <v>548</v>
      </c>
      <c r="C367" s="5" t="s">
        <v>9</v>
      </c>
      <c r="D367" s="6">
        <v>55000</v>
      </c>
      <c r="E367" s="6">
        <v>17000</v>
      </c>
    </row>
    <row r="368" spans="1:5" ht="39.6" hidden="1" outlineLevel="4">
      <c r="A368" s="4" t="s">
        <v>31</v>
      </c>
      <c r="B368" s="5" t="s">
        <v>548</v>
      </c>
      <c r="C368" s="5" t="s">
        <v>32</v>
      </c>
      <c r="D368" s="6">
        <v>55000</v>
      </c>
      <c r="E368" s="6">
        <v>17000</v>
      </c>
    </row>
    <row r="369" spans="1:5" ht="39.6" hidden="1" outlineLevel="1" collapsed="1">
      <c r="A369" s="4" t="s">
        <v>250</v>
      </c>
      <c r="B369" s="5" t="s">
        <v>251</v>
      </c>
      <c r="C369" s="5" t="s">
        <v>9</v>
      </c>
      <c r="D369" s="6">
        <v>47177540.609999999</v>
      </c>
      <c r="E369" s="6">
        <v>45230787.25</v>
      </c>
    </row>
    <row r="370" spans="1:5" ht="39.6" hidden="1" outlineLevel="2">
      <c r="A370" s="4" t="s">
        <v>549</v>
      </c>
      <c r="B370" s="5" t="s">
        <v>550</v>
      </c>
      <c r="C370" s="5" t="s">
        <v>9</v>
      </c>
      <c r="D370" s="6">
        <v>40209350.609999999</v>
      </c>
      <c r="E370" s="6">
        <v>38493048.439999998</v>
      </c>
    </row>
    <row r="371" spans="1:5" ht="26.4" hidden="1" outlineLevel="3">
      <c r="A371" s="4" t="s">
        <v>551</v>
      </c>
      <c r="B371" s="5" t="s">
        <v>552</v>
      </c>
      <c r="C371" s="5" t="s">
        <v>9</v>
      </c>
      <c r="D371" s="6">
        <v>40086750.609999999</v>
      </c>
      <c r="E371" s="6">
        <v>38370448.439999998</v>
      </c>
    </row>
    <row r="372" spans="1:5" ht="92.4" hidden="1" outlineLevel="4">
      <c r="A372" s="4" t="s">
        <v>87</v>
      </c>
      <c r="B372" s="5" t="s">
        <v>552</v>
      </c>
      <c r="C372" s="5" t="s">
        <v>88</v>
      </c>
      <c r="D372" s="6">
        <v>35223853.119999997</v>
      </c>
      <c r="E372" s="6">
        <v>35047685.640000001</v>
      </c>
    </row>
    <row r="373" spans="1:5" ht="39.6" hidden="1" outlineLevel="4">
      <c r="A373" s="4" t="s">
        <v>31</v>
      </c>
      <c r="B373" s="5" t="s">
        <v>552</v>
      </c>
      <c r="C373" s="5" t="s">
        <v>32</v>
      </c>
      <c r="D373" s="6">
        <v>4862897.49</v>
      </c>
      <c r="E373" s="6">
        <v>3322762.8</v>
      </c>
    </row>
    <row r="374" spans="1:5" hidden="1" outlineLevel="3" collapsed="1">
      <c r="A374" s="4" t="s">
        <v>288</v>
      </c>
      <c r="B374" s="5" t="s">
        <v>553</v>
      </c>
      <c r="C374" s="5" t="s">
        <v>9</v>
      </c>
      <c r="D374" s="6">
        <v>122600</v>
      </c>
      <c r="E374" s="6">
        <v>122600</v>
      </c>
    </row>
    <row r="375" spans="1:5" hidden="1" outlineLevel="4">
      <c r="A375" s="4" t="s">
        <v>186</v>
      </c>
      <c r="B375" s="5" t="s">
        <v>553</v>
      </c>
      <c r="C375" s="5" t="s">
        <v>187</v>
      </c>
      <c r="D375" s="6">
        <v>122600</v>
      </c>
      <c r="E375" s="6">
        <v>122600</v>
      </c>
    </row>
    <row r="376" spans="1:5" ht="52.8" hidden="1" outlineLevel="2" collapsed="1">
      <c r="A376" s="4" t="s">
        <v>554</v>
      </c>
      <c r="B376" s="5" t="s">
        <v>555</v>
      </c>
      <c r="C376" s="5" t="s">
        <v>9</v>
      </c>
      <c r="D376" s="6">
        <v>3284400</v>
      </c>
      <c r="E376" s="6">
        <v>3196607.1</v>
      </c>
    </row>
    <row r="377" spans="1:5" ht="26.4" hidden="1" outlineLevel="3">
      <c r="A377" s="4" t="s">
        <v>556</v>
      </c>
      <c r="B377" s="5" t="s">
        <v>557</v>
      </c>
      <c r="C377" s="5" t="s">
        <v>9</v>
      </c>
      <c r="D377" s="6">
        <v>3284400</v>
      </c>
      <c r="E377" s="6">
        <v>3196607.1</v>
      </c>
    </row>
    <row r="378" spans="1:5" ht="92.4" hidden="1" outlineLevel="4">
      <c r="A378" s="4" t="s">
        <v>87</v>
      </c>
      <c r="B378" s="5" t="s">
        <v>557</v>
      </c>
      <c r="C378" s="5" t="s">
        <v>88</v>
      </c>
      <c r="D378" s="6">
        <v>3284400</v>
      </c>
      <c r="E378" s="6">
        <v>3196607.1</v>
      </c>
    </row>
    <row r="379" spans="1:5" ht="39.6" hidden="1" outlineLevel="2" collapsed="1">
      <c r="A379" s="4" t="s">
        <v>558</v>
      </c>
      <c r="B379" s="5" t="s">
        <v>559</v>
      </c>
      <c r="C379" s="5" t="s">
        <v>9</v>
      </c>
      <c r="D379" s="6">
        <v>595690</v>
      </c>
      <c r="E379" s="6">
        <v>576739.23</v>
      </c>
    </row>
    <row r="380" spans="1:5" ht="26.4" hidden="1" outlineLevel="3">
      <c r="A380" s="4" t="s">
        <v>560</v>
      </c>
      <c r="B380" s="5" t="s">
        <v>561</v>
      </c>
      <c r="C380" s="5" t="s">
        <v>9</v>
      </c>
      <c r="D380" s="6">
        <v>9000</v>
      </c>
      <c r="E380" s="6">
        <v>9000</v>
      </c>
    </row>
    <row r="381" spans="1:5" ht="39.6" hidden="1" outlineLevel="4">
      <c r="A381" s="4" t="s">
        <v>31</v>
      </c>
      <c r="B381" s="5" t="s">
        <v>561</v>
      </c>
      <c r="C381" s="5" t="s">
        <v>32</v>
      </c>
      <c r="D381" s="6">
        <v>9000</v>
      </c>
      <c r="E381" s="6">
        <v>9000</v>
      </c>
    </row>
    <row r="382" spans="1:5" ht="92.4" hidden="1" outlineLevel="3" collapsed="1">
      <c r="A382" s="4" t="s">
        <v>562</v>
      </c>
      <c r="B382" s="5" t="s">
        <v>563</v>
      </c>
      <c r="C382" s="5" t="s">
        <v>9</v>
      </c>
      <c r="D382" s="6">
        <v>290000</v>
      </c>
      <c r="E382" s="6">
        <v>271049.23</v>
      </c>
    </row>
    <row r="383" spans="1:5" ht="39.6" hidden="1" outlineLevel="4">
      <c r="A383" s="4" t="s">
        <v>31</v>
      </c>
      <c r="B383" s="5" t="s">
        <v>563</v>
      </c>
      <c r="C383" s="5" t="s">
        <v>32</v>
      </c>
      <c r="D383" s="6">
        <v>290000</v>
      </c>
      <c r="E383" s="6">
        <v>271049.23</v>
      </c>
    </row>
    <row r="384" spans="1:5" ht="26.4" hidden="1" outlineLevel="3" collapsed="1">
      <c r="A384" s="4" t="s">
        <v>564</v>
      </c>
      <c r="B384" s="5" t="s">
        <v>565</v>
      </c>
      <c r="C384" s="5" t="s">
        <v>9</v>
      </c>
      <c r="D384" s="6">
        <v>296690</v>
      </c>
      <c r="E384" s="6">
        <v>296690</v>
      </c>
    </row>
    <row r="385" spans="1:5" hidden="1" outlineLevel="4">
      <c r="A385" s="4" t="s">
        <v>186</v>
      </c>
      <c r="B385" s="5" t="s">
        <v>565</v>
      </c>
      <c r="C385" s="5" t="s">
        <v>187</v>
      </c>
      <c r="D385" s="6">
        <v>296690</v>
      </c>
      <c r="E385" s="6">
        <v>296690</v>
      </c>
    </row>
    <row r="386" spans="1:5" ht="92.4" hidden="1" outlineLevel="2" collapsed="1">
      <c r="A386" s="4" t="s">
        <v>566</v>
      </c>
      <c r="B386" s="5" t="s">
        <v>567</v>
      </c>
      <c r="C386" s="5" t="s">
        <v>9</v>
      </c>
      <c r="D386" s="6">
        <v>2847000</v>
      </c>
      <c r="E386" s="6">
        <v>2814706.66</v>
      </c>
    </row>
    <row r="387" spans="1:5" ht="92.4" hidden="1" outlineLevel="3">
      <c r="A387" s="4" t="s">
        <v>568</v>
      </c>
      <c r="B387" s="5" t="s">
        <v>569</v>
      </c>
      <c r="C387" s="5" t="s">
        <v>9</v>
      </c>
      <c r="D387" s="6">
        <v>2847000</v>
      </c>
      <c r="E387" s="6">
        <v>2814706.66</v>
      </c>
    </row>
    <row r="388" spans="1:5" ht="26.4" hidden="1" outlineLevel="4">
      <c r="A388" s="4" t="s">
        <v>70</v>
      </c>
      <c r="B388" s="5" t="s">
        <v>569</v>
      </c>
      <c r="C388" s="5" t="s">
        <v>71</v>
      </c>
      <c r="D388" s="6">
        <v>2847000</v>
      </c>
      <c r="E388" s="6">
        <v>2814706.66</v>
      </c>
    </row>
    <row r="389" spans="1:5" ht="52.8" hidden="1" outlineLevel="2" collapsed="1">
      <c r="A389" s="4" t="s">
        <v>570</v>
      </c>
      <c r="B389" s="5" t="s">
        <v>571</v>
      </c>
      <c r="C389" s="5" t="s">
        <v>9</v>
      </c>
      <c r="D389" s="6">
        <v>35000</v>
      </c>
      <c r="E389" s="6">
        <v>0</v>
      </c>
    </row>
    <row r="390" spans="1:5" ht="92.4" hidden="1" outlineLevel="3">
      <c r="A390" s="4" t="s">
        <v>572</v>
      </c>
      <c r="B390" s="5" t="s">
        <v>573</v>
      </c>
      <c r="C390" s="5" t="s">
        <v>9</v>
      </c>
      <c r="D390" s="6">
        <v>35000</v>
      </c>
      <c r="E390" s="6">
        <v>0</v>
      </c>
    </row>
    <row r="391" spans="1:5" ht="39.6" hidden="1" outlineLevel="4">
      <c r="A391" s="4" t="s">
        <v>31</v>
      </c>
      <c r="B391" s="5" t="s">
        <v>573</v>
      </c>
      <c r="C391" s="5" t="s">
        <v>32</v>
      </c>
      <c r="D391" s="6">
        <v>35000</v>
      </c>
      <c r="E391" s="6">
        <v>0</v>
      </c>
    </row>
    <row r="392" spans="1:5" ht="132" hidden="1" outlineLevel="2" collapsed="1">
      <c r="A392" s="4" t="s">
        <v>574</v>
      </c>
      <c r="B392" s="5" t="s">
        <v>575</v>
      </c>
      <c r="C392" s="5" t="s">
        <v>9</v>
      </c>
      <c r="D392" s="6">
        <v>206100</v>
      </c>
      <c r="E392" s="6">
        <v>149685.82</v>
      </c>
    </row>
    <row r="393" spans="1:5" ht="105.6" hidden="1" outlineLevel="3">
      <c r="A393" s="4" t="s">
        <v>576</v>
      </c>
      <c r="B393" s="5" t="s">
        <v>577</v>
      </c>
      <c r="C393" s="5" t="s">
        <v>9</v>
      </c>
      <c r="D393" s="6">
        <v>206100</v>
      </c>
      <c r="E393" s="6">
        <v>149685.82</v>
      </c>
    </row>
    <row r="394" spans="1:5" ht="39.6" hidden="1" outlineLevel="4">
      <c r="A394" s="4" t="s">
        <v>31</v>
      </c>
      <c r="B394" s="5" t="s">
        <v>577</v>
      </c>
      <c r="C394" s="5" t="s">
        <v>32</v>
      </c>
      <c r="D394" s="6">
        <v>206100</v>
      </c>
      <c r="E394" s="6">
        <v>149685.82</v>
      </c>
    </row>
    <row r="395" spans="1:5" ht="66" collapsed="1">
      <c r="A395" s="4" t="s">
        <v>578</v>
      </c>
      <c r="B395" s="5" t="s">
        <v>579</v>
      </c>
      <c r="C395" s="5" t="s">
        <v>9</v>
      </c>
      <c r="D395" s="6">
        <v>72285015</v>
      </c>
      <c r="E395" s="6">
        <v>70928027.069999993</v>
      </c>
    </row>
    <row r="396" spans="1:5" ht="39.6" hidden="1" outlineLevel="1">
      <c r="A396" s="4" t="s">
        <v>580</v>
      </c>
      <c r="B396" s="5" t="s">
        <v>581</v>
      </c>
      <c r="C396" s="5" t="s">
        <v>9</v>
      </c>
      <c r="D396" s="6">
        <v>72110215</v>
      </c>
      <c r="E396" s="6">
        <v>70842087.640000001</v>
      </c>
    </row>
    <row r="397" spans="1:5" ht="26.4" hidden="1" outlineLevel="2">
      <c r="A397" s="4" t="s">
        <v>582</v>
      </c>
      <c r="B397" s="5" t="s">
        <v>583</v>
      </c>
      <c r="C397" s="5" t="s">
        <v>9</v>
      </c>
      <c r="D397" s="6">
        <v>58011162</v>
      </c>
      <c r="E397" s="6">
        <v>57526892.090000004</v>
      </c>
    </row>
    <row r="398" spans="1:5" ht="39.6" hidden="1" outlineLevel="3">
      <c r="A398" s="4" t="s">
        <v>584</v>
      </c>
      <c r="B398" s="5" t="s">
        <v>585</v>
      </c>
      <c r="C398" s="5" t="s">
        <v>9</v>
      </c>
      <c r="D398" s="6">
        <v>58011162</v>
      </c>
      <c r="E398" s="6">
        <v>57526892.090000004</v>
      </c>
    </row>
    <row r="399" spans="1:5" ht="92.4" hidden="1" outlineLevel="4">
      <c r="A399" s="4" t="s">
        <v>87</v>
      </c>
      <c r="B399" s="5" t="s">
        <v>585</v>
      </c>
      <c r="C399" s="5" t="s">
        <v>88</v>
      </c>
      <c r="D399" s="6">
        <v>54962600</v>
      </c>
      <c r="E399" s="6">
        <v>54866263.280000001</v>
      </c>
    </row>
    <row r="400" spans="1:5" ht="39.6" hidden="1" outlineLevel="4">
      <c r="A400" s="4" t="s">
        <v>31</v>
      </c>
      <c r="B400" s="5" t="s">
        <v>585</v>
      </c>
      <c r="C400" s="5" t="s">
        <v>32</v>
      </c>
      <c r="D400" s="6">
        <v>3048562</v>
      </c>
      <c r="E400" s="6">
        <v>2660628.81</v>
      </c>
    </row>
    <row r="401" spans="1:5" ht="26.4" hidden="1" outlineLevel="2" collapsed="1">
      <c r="A401" s="4" t="s">
        <v>586</v>
      </c>
      <c r="B401" s="5" t="s">
        <v>587</v>
      </c>
      <c r="C401" s="5" t="s">
        <v>9</v>
      </c>
      <c r="D401" s="6">
        <v>5396253</v>
      </c>
      <c r="E401" s="6">
        <v>4871765.82</v>
      </c>
    </row>
    <row r="402" spans="1:5" ht="26.4" hidden="1" outlineLevel="3">
      <c r="A402" s="4" t="s">
        <v>588</v>
      </c>
      <c r="B402" s="5" t="s">
        <v>589</v>
      </c>
      <c r="C402" s="5" t="s">
        <v>9</v>
      </c>
      <c r="D402" s="6">
        <v>5396253</v>
      </c>
      <c r="E402" s="6">
        <v>4871765.82</v>
      </c>
    </row>
    <row r="403" spans="1:5" ht="26.4" hidden="1" outlineLevel="4">
      <c r="A403" s="4" t="s">
        <v>590</v>
      </c>
      <c r="B403" s="5" t="s">
        <v>589</v>
      </c>
      <c r="C403" s="5" t="s">
        <v>591</v>
      </c>
      <c r="D403" s="6">
        <v>5396253</v>
      </c>
      <c r="E403" s="6">
        <v>4871765.82</v>
      </c>
    </row>
    <row r="404" spans="1:5" ht="26.4" hidden="1" outlineLevel="2" collapsed="1">
      <c r="A404" s="4" t="s">
        <v>592</v>
      </c>
      <c r="B404" s="5" t="s">
        <v>593</v>
      </c>
      <c r="C404" s="5" t="s">
        <v>9</v>
      </c>
      <c r="D404" s="6">
        <v>8702800</v>
      </c>
      <c r="E404" s="6">
        <v>8443429.7300000004</v>
      </c>
    </row>
    <row r="405" spans="1:5" ht="39.6" hidden="1" outlineLevel="3">
      <c r="A405" s="4" t="s">
        <v>594</v>
      </c>
      <c r="B405" s="5" t="s">
        <v>595</v>
      </c>
      <c r="C405" s="5" t="s">
        <v>9</v>
      </c>
      <c r="D405" s="6">
        <v>8702800</v>
      </c>
      <c r="E405" s="6">
        <v>8443429.7300000004</v>
      </c>
    </row>
    <row r="406" spans="1:5" ht="92.4" hidden="1" outlineLevel="4">
      <c r="A406" s="4" t="s">
        <v>87</v>
      </c>
      <c r="B406" s="5" t="s">
        <v>595</v>
      </c>
      <c r="C406" s="5" t="s">
        <v>88</v>
      </c>
      <c r="D406" s="6">
        <v>8080900</v>
      </c>
      <c r="E406" s="6">
        <v>8019051.4699999997</v>
      </c>
    </row>
    <row r="407" spans="1:5" ht="39.6" hidden="1" outlineLevel="4">
      <c r="A407" s="4" t="s">
        <v>31</v>
      </c>
      <c r="B407" s="5" t="s">
        <v>595</v>
      </c>
      <c r="C407" s="5" t="s">
        <v>32</v>
      </c>
      <c r="D407" s="6">
        <v>621900</v>
      </c>
      <c r="E407" s="6">
        <v>424378.26</v>
      </c>
    </row>
    <row r="408" spans="1:5" ht="39.6" hidden="1" outlineLevel="1" collapsed="1">
      <c r="A408" s="4" t="s">
        <v>596</v>
      </c>
      <c r="B408" s="5" t="s">
        <v>597</v>
      </c>
      <c r="C408" s="5" t="s">
        <v>9</v>
      </c>
      <c r="D408" s="6">
        <v>174800</v>
      </c>
      <c r="E408" s="6">
        <v>85939.43</v>
      </c>
    </row>
    <row r="409" spans="1:5" ht="52.8" hidden="1" outlineLevel="2">
      <c r="A409" s="4" t="s">
        <v>598</v>
      </c>
      <c r="B409" s="5" t="s">
        <v>599</v>
      </c>
      <c r="C409" s="5" t="s">
        <v>9</v>
      </c>
      <c r="D409" s="6">
        <v>174800</v>
      </c>
      <c r="E409" s="6">
        <v>85939.43</v>
      </c>
    </row>
    <row r="410" spans="1:5" ht="66" hidden="1" outlineLevel="3">
      <c r="A410" s="4" t="s">
        <v>600</v>
      </c>
      <c r="B410" s="5" t="s">
        <v>601</v>
      </c>
      <c r="C410" s="5" t="s">
        <v>9</v>
      </c>
      <c r="D410" s="6">
        <v>174800</v>
      </c>
      <c r="E410" s="6">
        <v>85939.43</v>
      </c>
    </row>
    <row r="411" spans="1:5" ht="92.4" hidden="1" outlineLevel="4">
      <c r="A411" s="4" t="s">
        <v>87</v>
      </c>
      <c r="B411" s="5" t="s">
        <v>601</v>
      </c>
      <c r="C411" s="5" t="s">
        <v>88</v>
      </c>
      <c r="D411" s="6">
        <v>85940</v>
      </c>
      <c r="E411" s="6">
        <v>85939.43</v>
      </c>
    </row>
    <row r="412" spans="1:5" ht="39.6" hidden="1" outlineLevel="4">
      <c r="A412" s="4" t="s">
        <v>31</v>
      </c>
      <c r="B412" s="5" t="s">
        <v>601</v>
      </c>
      <c r="C412" s="5" t="s">
        <v>32</v>
      </c>
      <c r="D412" s="6">
        <v>88860</v>
      </c>
      <c r="E412" s="6">
        <v>0</v>
      </c>
    </row>
    <row r="413" spans="1:5" ht="39.6" collapsed="1">
      <c r="A413" s="4" t="s">
        <v>256</v>
      </c>
      <c r="B413" s="5" t="s">
        <v>257</v>
      </c>
      <c r="C413" s="5" t="s">
        <v>9</v>
      </c>
      <c r="D413" s="6">
        <v>5416142.7699999996</v>
      </c>
      <c r="E413" s="6">
        <v>3232915.3</v>
      </c>
    </row>
    <row r="414" spans="1:5" ht="26.4" hidden="1" outlineLevel="1">
      <c r="A414" s="4" t="s">
        <v>258</v>
      </c>
      <c r="B414" s="5" t="s">
        <v>259</v>
      </c>
      <c r="C414" s="5" t="s">
        <v>9</v>
      </c>
      <c r="D414" s="6">
        <v>4223542.7699999996</v>
      </c>
      <c r="E414" s="6">
        <v>2960617.54</v>
      </c>
    </row>
    <row r="415" spans="1:5" ht="118.8" hidden="1" outlineLevel="2">
      <c r="A415" s="4" t="s">
        <v>602</v>
      </c>
      <c r="B415" s="5" t="s">
        <v>603</v>
      </c>
      <c r="C415" s="5" t="s">
        <v>9</v>
      </c>
      <c r="D415" s="6">
        <v>230000</v>
      </c>
      <c r="E415" s="6">
        <v>61456.5</v>
      </c>
    </row>
    <row r="416" spans="1:5" ht="39.6" hidden="1" outlineLevel="3">
      <c r="A416" s="4" t="s">
        <v>604</v>
      </c>
      <c r="B416" s="5" t="s">
        <v>605</v>
      </c>
      <c r="C416" s="5" t="s">
        <v>9</v>
      </c>
      <c r="D416" s="6">
        <v>130000</v>
      </c>
      <c r="E416" s="6">
        <v>19756.990000000002</v>
      </c>
    </row>
    <row r="417" spans="1:5" ht="39.6" hidden="1" outlineLevel="4">
      <c r="A417" s="4" t="s">
        <v>31</v>
      </c>
      <c r="B417" s="5" t="s">
        <v>605</v>
      </c>
      <c r="C417" s="5" t="s">
        <v>32</v>
      </c>
      <c r="D417" s="6">
        <v>130000</v>
      </c>
      <c r="E417" s="6">
        <v>19756.990000000002</v>
      </c>
    </row>
    <row r="418" spans="1:5" ht="39.6" hidden="1" outlineLevel="3" collapsed="1">
      <c r="A418" s="4" t="s">
        <v>606</v>
      </c>
      <c r="B418" s="5" t="s">
        <v>607</v>
      </c>
      <c r="C418" s="5" t="s">
        <v>9</v>
      </c>
      <c r="D418" s="6">
        <v>100000</v>
      </c>
      <c r="E418" s="6">
        <v>41699.51</v>
      </c>
    </row>
    <row r="419" spans="1:5" ht="39.6" hidden="1" outlineLevel="4">
      <c r="A419" s="4" t="s">
        <v>31</v>
      </c>
      <c r="B419" s="5" t="s">
        <v>607</v>
      </c>
      <c r="C419" s="5" t="s">
        <v>32</v>
      </c>
      <c r="D419" s="6">
        <v>100000</v>
      </c>
      <c r="E419" s="6">
        <v>41699.51</v>
      </c>
    </row>
    <row r="420" spans="1:5" ht="26.4" hidden="1" outlineLevel="2" collapsed="1">
      <c r="A420" s="4" t="s">
        <v>608</v>
      </c>
      <c r="B420" s="5" t="s">
        <v>609</v>
      </c>
      <c r="C420" s="5" t="s">
        <v>9</v>
      </c>
      <c r="D420" s="6">
        <v>3693542.77</v>
      </c>
      <c r="E420" s="6">
        <v>2618096.0699999998</v>
      </c>
    </row>
    <row r="421" spans="1:5" ht="26.4" hidden="1" outlineLevel="3">
      <c r="A421" s="4" t="s">
        <v>610</v>
      </c>
      <c r="B421" s="5" t="s">
        <v>611</v>
      </c>
      <c r="C421" s="5" t="s">
        <v>9</v>
      </c>
      <c r="D421" s="6">
        <v>3693542.77</v>
      </c>
      <c r="E421" s="6">
        <v>2618096.0699999998</v>
      </c>
    </row>
    <row r="422" spans="1:5" ht="39.6" hidden="1" outlineLevel="4">
      <c r="A422" s="4" t="s">
        <v>31</v>
      </c>
      <c r="B422" s="5" t="s">
        <v>611</v>
      </c>
      <c r="C422" s="5" t="s">
        <v>32</v>
      </c>
      <c r="D422" s="6">
        <v>3397615.76</v>
      </c>
      <c r="E422" s="6">
        <v>2322169.06</v>
      </c>
    </row>
    <row r="423" spans="1:5" hidden="1" outlineLevel="4">
      <c r="A423" s="4" t="s">
        <v>186</v>
      </c>
      <c r="B423" s="5" t="s">
        <v>611</v>
      </c>
      <c r="C423" s="5" t="s">
        <v>187</v>
      </c>
      <c r="D423" s="6">
        <v>295927.01</v>
      </c>
      <c r="E423" s="6">
        <v>295927.01</v>
      </c>
    </row>
    <row r="424" spans="1:5" ht="39.6" hidden="1" outlineLevel="2" collapsed="1">
      <c r="A424" s="4" t="s">
        <v>612</v>
      </c>
      <c r="B424" s="5" t="s">
        <v>613</v>
      </c>
      <c r="C424" s="5" t="s">
        <v>9</v>
      </c>
      <c r="D424" s="6">
        <v>300000</v>
      </c>
      <c r="E424" s="6">
        <v>281064.96999999997</v>
      </c>
    </row>
    <row r="425" spans="1:5" ht="52.8" hidden="1" outlineLevel="3">
      <c r="A425" s="4" t="s">
        <v>614</v>
      </c>
      <c r="B425" s="5" t="s">
        <v>615</v>
      </c>
      <c r="C425" s="5" t="s">
        <v>9</v>
      </c>
      <c r="D425" s="6">
        <v>300000</v>
      </c>
      <c r="E425" s="6">
        <v>281064.96999999997</v>
      </c>
    </row>
    <row r="426" spans="1:5" ht="39.6" hidden="1" outlineLevel="4">
      <c r="A426" s="4" t="s">
        <v>31</v>
      </c>
      <c r="B426" s="5" t="s">
        <v>615</v>
      </c>
      <c r="C426" s="5" t="s">
        <v>32</v>
      </c>
      <c r="D426" s="6">
        <v>300000</v>
      </c>
      <c r="E426" s="6">
        <v>281064.96999999997</v>
      </c>
    </row>
    <row r="427" spans="1:5" ht="26.4" hidden="1" outlineLevel="1" collapsed="1">
      <c r="A427" s="4" t="s">
        <v>264</v>
      </c>
      <c r="B427" s="5" t="s">
        <v>265</v>
      </c>
      <c r="C427" s="5" t="s">
        <v>9</v>
      </c>
      <c r="D427" s="6">
        <v>1192600</v>
      </c>
      <c r="E427" s="6">
        <v>272297.76</v>
      </c>
    </row>
    <row r="428" spans="1:5" ht="66" hidden="1" outlineLevel="2">
      <c r="A428" s="4" t="s">
        <v>616</v>
      </c>
      <c r="B428" s="5" t="s">
        <v>617</v>
      </c>
      <c r="C428" s="5" t="s">
        <v>9</v>
      </c>
      <c r="D428" s="6">
        <v>210000</v>
      </c>
      <c r="E428" s="6">
        <v>81466.679999999993</v>
      </c>
    </row>
    <row r="429" spans="1:5" ht="145.19999999999999" hidden="1" outlineLevel="3">
      <c r="A429" s="4" t="s">
        <v>618</v>
      </c>
      <c r="B429" s="5" t="s">
        <v>619</v>
      </c>
      <c r="C429" s="5" t="s">
        <v>9</v>
      </c>
      <c r="D429" s="6">
        <v>210000</v>
      </c>
      <c r="E429" s="6">
        <v>81466.679999999993</v>
      </c>
    </row>
    <row r="430" spans="1:5" ht="39.6" hidden="1" outlineLevel="4">
      <c r="A430" s="4" t="s">
        <v>31</v>
      </c>
      <c r="B430" s="5" t="s">
        <v>619</v>
      </c>
      <c r="C430" s="5" t="s">
        <v>32</v>
      </c>
      <c r="D430" s="6">
        <v>210000</v>
      </c>
      <c r="E430" s="6">
        <v>81466.679999999993</v>
      </c>
    </row>
    <row r="431" spans="1:5" ht="39.6" hidden="1" outlineLevel="2" collapsed="1">
      <c r="A431" s="4" t="s">
        <v>266</v>
      </c>
      <c r="B431" s="5" t="s">
        <v>267</v>
      </c>
      <c r="C431" s="5" t="s">
        <v>9</v>
      </c>
      <c r="D431" s="6">
        <v>982600</v>
      </c>
      <c r="E431" s="6">
        <v>190831.08</v>
      </c>
    </row>
    <row r="432" spans="1:5" ht="52.8" hidden="1" outlineLevel="3">
      <c r="A432" s="4" t="s">
        <v>620</v>
      </c>
      <c r="B432" s="5" t="s">
        <v>621</v>
      </c>
      <c r="C432" s="5" t="s">
        <v>9</v>
      </c>
      <c r="D432" s="6">
        <v>50000</v>
      </c>
      <c r="E432" s="6">
        <v>36000</v>
      </c>
    </row>
    <row r="433" spans="1:5" ht="39.6" hidden="1" outlineLevel="4">
      <c r="A433" s="4" t="s">
        <v>31</v>
      </c>
      <c r="B433" s="5" t="s">
        <v>621</v>
      </c>
      <c r="C433" s="5" t="s">
        <v>32</v>
      </c>
      <c r="D433" s="6">
        <v>50000</v>
      </c>
      <c r="E433" s="6">
        <v>36000</v>
      </c>
    </row>
    <row r="434" spans="1:5" ht="79.2" hidden="1" outlineLevel="3" collapsed="1">
      <c r="A434" s="4" t="s">
        <v>268</v>
      </c>
      <c r="B434" s="5" t="s">
        <v>622</v>
      </c>
      <c r="C434" s="5" t="s">
        <v>9</v>
      </c>
      <c r="D434" s="6">
        <v>124000</v>
      </c>
      <c r="E434" s="6">
        <v>2515.02</v>
      </c>
    </row>
    <row r="435" spans="1:5" ht="39.6" hidden="1" outlineLevel="4">
      <c r="A435" s="4" t="s">
        <v>31</v>
      </c>
      <c r="B435" s="5" t="s">
        <v>622</v>
      </c>
      <c r="C435" s="5" t="s">
        <v>32</v>
      </c>
      <c r="D435" s="6">
        <v>124000</v>
      </c>
      <c r="E435" s="6">
        <v>2515.02</v>
      </c>
    </row>
    <row r="436" spans="1:5" ht="52.8" hidden="1" outlineLevel="3" collapsed="1">
      <c r="A436" s="4" t="s">
        <v>623</v>
      </c>
      <c r="B436" s="5" t="s">
        <v>624</v>
      </c>
      <c r="C436" s="5" t="s">
        <v>9</v>
      </c>
      <c r="D436" s="6">
        <v>800000</v>
      </c>
      <c r="E436" s="6">
        <v>151266.06</v>
      </c>
    </row>
    <row r="437" spans="1:5" ht="39.6" hidden="1" outlineLevel="4">
      <c r="A437" s="4" t="s">
        <v>31</v>
      </c>
      <c r="B437" s="5" t="s">
        <v>624</v>
      </c>
      <c r="C437" s="5" t="s">
        <v>32</v>
      </c>
      <c r="D437" s="6">
        <v>800000</v>
      </c>
      <c r="E437" s="6">
        <v>151266.06</v>
      </c>
    </row>
    <row r="438" spans="1:5" ht="79.2" hidden="1" outlineLevel="3" collapsed="1">
      <c r="A438" s="4" t="s">
        <v>268</v>
      </c>
      <c r="B438" s="5" t="s">
        <v>625</v>
      </c>
      <c r="C438" s="5" t="s">
        <v>9</v>
      </c>
      <c r="D438" s="6">
        <v>8600</v>
      </c>
      <c r="E438" s="6">
        <v>1050</v>
      </c>
    </row>
    <row r="439" spans="1:5" ht="39.6" hidden="1" outlineLevel="4">
      <c r="A439" s="4" t="s">
        <v>31</v>
      </c>
      <c r="B439" s="5" t="s">
        <v>625</v>
      </c>
      <c r="C439" s="5" t="s">
        <v>32</v>
      </c>
      <c r="D439" s="6">
        <v>8600</v>
      </c>
      <c r="E439" s="6">
        <v>1050</v>
      </c>
    </row>
    <row r="440" spans="1:5" ht="52.8" collapsed="1">
      <c r="A440" s="4" t="s">
        <v>270</v>
      </c>
      <c r="B440" s="5" t="s">
        <v>271</v>
      </c>
      <c r="C440" s="5" t="s">
        <v>9</v>
      </c>
      <c r="D440" s="6">
        <v>5846400</v>
      </c>
      <c r="E440" s="6">
        <v>5772330.9100000001</v>
      </c>
    </row>
    <row r="441" spans="1:5" hidden="1" outlineLevel="1">
      <c r="A441" s="4" t="s">
        <v>626</v>
      </c>
      <c r="B441" s="5" t="s">
        <v>627</v>
      </c>
      <c r="C441" s="5" t="s">
        <v>9</v>
      </c>
      <c r="D441" s="6">
        <v>303900</v>
      </c>
      <c r="E441" s="6">
        <v>301791.42</v>
      </c>
    </row>
    <row r="442" spans="1:5" ht="39.6" hidden="1" outlineLevel="2">
      <c r="A442" s="4" t="s">
        <v>628</v>
      </c>
      <c r="B442" s="5" t="s">
        <v>629</v>
      </c>
      <c r="C442" s="5" t="s">
        <v>9</v>
      </c>
      <c r="D442" s="6">
        <v>303900</v>
      </c>
      <c r="E442" s="6">
        <v>301791.42</v>
      </c>
    </row>
    <row r="443" spans="1:5" ht="39.6" hidden="1" outlineLevel="3">
      <c r="A443" s="4" t="s">
        <v>630</v>
      </c>
      <c r="B443" s="5" t="s">
        <v>631</v>
      </c>
      <c r="C443" s="5" t="s">
        <v>9</v>
      </c>
      <c r="D443" s="6">
        <v>303900</v>
      </c>
      <c r="E443" s="6">
        <v>301791.42</v>
      </c>
    </row>
    <row r="444" spans="1:5" ht="39.6" hidden="1" outlineLevel="4">
      <c r="A444" s="4" t="s">
        <v>31</v>
      </c>
      <c r="B444" s="5" t="s">
        <v>631</v>
      </c>
      <c r="C444" s="5" t="s">
        <v>32</v>
      </c>
      <c r="D444" s="6">
        <v>303900</v>
      </c>
      <c r="E444" s="6">
        <v>301791.42</v>
      </c>
    </row>
    <row r="445" spans="1:5" ht="26.4" hidden="1" outlineLevel="1" collapsed="1">
      <c r="A445" s="4" t="s">
        <v>272</v>
      </c>
      <c r="B445" s="5" t="s">
        <v>273</v>
      </c>
      <c r="C445" s="5" t="s">
        <v>9</v>
      </c>
      <c r="D445" s="6">
        <v>5542500</v>
      </c>
      <c r="E445" s="6">
        <v>5470539.4900000002</v>
      </c>
    </row>
    <row r="446" spans="1:5" ht="92.4" hidden="1" outlineLevel="2">
      <c r="A446" s="4" t="s">
        <v>274</v>
      </c>
      <c r="B446" s="5" t="s">
        <v>275</v>
      </c>
      <c r="C446" s="5" t="s">
        <v>9</v>
      </c>
      <c r="D446" s="6">
        <v>20000</v>
      </c>
      <c r="E446" s="6">
        <v>19814</v>
      </c>
    </row>
    <row r="447" spans="1:5" ht="39.6" hidden="1" outlineLevel="3">
      <c r="A447" s="4" t="s">
        <v>276</v>
      </c>
      <c r="B447" s="5" t="s">
        <v>632</v>
      </c>
      <c r="C447" s="5" t="s">
        <v>9</v>
      </c>
      <c r="D447" s="6">
        <v>19814</v>
      </c>
      <c r="E447" s="6">
        <v>19628</v>
      </c>
    </row>
    <row r="448" spans="1:5" ht="39.6" hidden="1" outlineLevel="4">
      <c r="A448" s="4" t="s">
        <v>31</v>
      </c>
      <c r="B448" s="5" t="s">
        <v>632</v>
      </c>
      <c r="C448" s="5" t="s">
        <v>32</v>
      </c>
      <c r="D448" s="6">
        <v>19814</v>
      </c>
      <c r="E448" s="6">
        <v>19628</v>
      </c>
    </row>
    <row r="449" spans="1:5" ht="39.6" hidden="1" outlineLevel="3" collapsed="1">
      <c r="A449" s="4" t="s">
        <v>276</v>
      </c>
      <c r="B449" s="5" t="s">
        <v>633</v>
      </c>
      <c r="C449" s="5" t="s">
        <v>9</v>
      </c>
      <c r="D449" s="6">
        <v>186</v>
      </c>
      <c r="E449" s="6">
        <v>186</v>
      </c>
    </row>
    <row r="450" spans="1:5" ht="39.6" hidden="1" outlineLevel="4">
      <c r="A450" s="4" t="s">
        <v>31</v>
      </c>
      <c r="B450" s="5" t="s">
        <v>633</v>
      </c>
      <c r="C450" s="5" t="s">
        <v>32</v>
      </c>
      <c r="D450" s="6">
        <v>186</v>
      </c>
      <c r="E450" s="6">
        <v>186</v>
      </c>
    </row>
    <row r="451" spans="1:5" ht="39.6" hidden="1" outlineLevel="2" collapsed="1">
      <c r="A451" s="4" t="s">
        <v>634</v>
      </c>
      <c r="B451" s="5" t="s">
        <v>635</v>
      </c>
      <c r="C451" s="5" t="s">
        <v>9</v>
      </c>
      <c r="D451" s="6">
        <v>5522500</v>
      </c>
      <c r="E451" s="6">
        <v>5450725.4900000002</v>
      </c>
    </row>
    <row r="452" spans="1:5" ht="39.6" hidden="1" outlineLevel="3">
      <c r="A452" s="4" t="s">
        <v>636</v>
      </c>
      <c r="B452" s="5" t="s">
        <v>637</v>
      </c>
      <c r="C452" s="5" t="s">
        <v>9</v>
      </c>
      <c r="D452" s="6">
        <v>5522500</v>
      </c>
      <c r="E452" s="6">
        <v>5450725.4900000002</v>
      </c>
    </row>
    <row r="453" spans="1:5" ht="92.4" hidden="1" outlineLevel="4">
      <c r="A453" s="4" t="s">
        <v>87</v>
      </c>
      <c r="B453" s="5" t="s">
        <v>637</v>
      </c>
      <c r="C453" s="5" t="s">
        <v>88</v>
      </c>
      <c r="D453" s="6">
        <v>5003500</v>
      </c>
      <c r="E453" s="6">
        <v>5003488.41</v>
      </c>
    </row>
    <row r="454" spans="1:5" ht="39.6" hidden="1" outlineLevel="4">
      <c r="A454" s="4" t="s">
        <v>31</v>
      </c>
      <c r="B454" s="5" t="s">
        <v>637</v>
      </c>
      <c r="C454" s="5" t="s">
        <v>32</v>
      </c>
      <c r="D454" s="6">
        <v>516000</v>
      </c>
      <c r="E454" s="6">
        <v>444485.08</v>
      </c>
    </row>
    <row r="455" spans="1:5" hidden="1" outlineLevel="4">
      <c r="A455" s="4" t="s">
        <v>186</v>
      </c>
      <c r="B455" s="5" t="s">
        <v>637</v>
      </c>
      <c r="C455" s="5" t="s">
        <v>187</v>
      </c>
      <c r="D455" s="6">
        <v>3000</v>
      </c>
      <c r="E455" s="6">
        <v>2752</v>
      </c>
    </row>
    <row r="456" spans="1:5" ht="39.6" collapsed="1">
      <c r="A456" s="4" t="s">
        <v>89</v>
      </c>
      <c r="B456" s="5" t="s">
        <v>90</v>
      </c>
      <c r="C456" s="5" t="s">
        <v>9</v>
      </c>
      <c r="D456" s="6">
        <f>D457+D463</f>
        <v>14688209.629999999</v>
      </c>
      <c r="E456" s="6">
        <f t="shared" ref="E456" si="3">E457+E463</f>
        <v>12073860.25</v>
      </c>
    </row>
    <row r="457" spans="1:5" ht="39.6" hidden="1" outlineLevel="2">
      <c r="A457" s="4" t="s">
        <v>638</v>
      </c>
      <c r="B457" s="5" t="s">
        <v>639</v>
      </c>
      <c r="C457" s="5" t="s">
        <v>9</v>
      </c>
      <c r="D457" s="6">
        <v>14406350.029999999</v>
      </c>
      <c r="E457" s="6">
        <v>11792000.65</v>
      </c>
    </row>
    <row r="458" spans="1:5" ht="39.6" hidden="1" outlineLevel="3">
      <c r="A458" s="4" t="s">
        <v>95</v>
      </c>
      <c r="B458" s="5" t="s">
        <v>640</v>
      </c>
      <c r="C458" s="5" t="s">
        <v>9</v>
      </c>
      <c r="D458" s="6">
        <v>12605887.779999999</v>
      </c>
      <c r="E458" s="6">
        <v>10991328.720000001</v>
      </c>
    </row>
    <row r="459" spans="1:5" ht="39.6" hidden="1" outlineLevel="4">
      <c r="A459" s="4" t="s">
        <v>31</v>
      </c>
      <c r="B459" s="5" t="s">
        <v>640</v>
      </c>
      <c r="C459" s="5" t="s">
        <v>32</v>
      </c>
      <c r="D459" s="6">
        <v>2671172.7799999998</v>
      </c>
      <c r="E459" s="6">
        <v>1056613.72</v>
      </c>
    </row>
    <row r="460" spans="1:5" ht="39.6" hidden="1" outlineLevel="4">
      <c r="A460" s="4" t="s">
        <v>17</v>
      </c>
      <c r="B460" s="5" t="s">
        <v>640</v>
      </c>
      <c r="C460" s="5" t="s">
        <v>18</v>
      </c>
      <c r="D460" s="6">
        <v>9934715</v>
      </c>
      <c r="E460" s="6">
        <v>9934715</v>
      </c>
    </row>
    <row r="461" spans="1:5" ht="39.6" hidden="1" outlineLevel="3" collapsed="1">
      <c r="A461" s="4" t="s">
        <v>95</v>
      </c>
      <c r="B461" s="5" t="s">
        <v>641</v>
      </c>
      <c r="C461" s="5" t="s">
        <v>9</v>
      </c>
      <c r="D461" s="6">
        <v>1800462.25</v>
      </c>
      <c r="E461" s="6">
        <v>800671.93</v>
      </c>
    </row>
    <row r="462" spans="1:5" ht="39.6" hidden="1" outlineLevel="4">
      <c r="A462" s="4" t="s">
        <v>17</v>
      </c>
      <c r="B462" s="5" t="s">
        <v>641</v>
      </c>
      <c r="C462" s="5" t="s">
        <v>18</v>
      </c>
      <c r="D462" s="6">
        <v>1800462.25</v>
      </c>
      <c r="E462" s="6">
        <v>800671.93</v>
      </c>
    </row>
    <row r="463" spans="1:5" ht="39.6" hidden="1" outlineLevel="2" collapsed="1">
      <c r="A463" s="4" t="s">
        <v>91</v>
      </c>
      <c r="B463" s="5" t="s">
        <v>92</v>
      </c>
      <c r="C463" s="5" t="s">
        <v>9</v>
      </c>
      <c r="D463" s="6">
        <v>281859.59999999998</v>
      </c>
      <c r="E463" s="6">
        <v>281859.59999999998</v>
      </c>
    </row>
    <row r="464" spans="1:5" ht="39.6" hidden="1" outlineLevel="3">
      <c r="A464" s="4" t="s">
        <v>95</v>
      </c>
      <c r="B464" s="5" t="s">
        <v>96</v>
      </c>
      <c r="C464" s="5" t="s">
        <v>9</v>
      </c>
      <c r="D464" s="6">
        <v>281859.59999999998</v>
      </c>
      <c r="E464" s="6">
        <v>281859.59999999998</v>
      </c>
    </row>
    <row r="465" spans="1:5" ht="39.6" hidden="1" outlineLevel="4">
      <c r="A465" s="4" t="s">
        <v>31</v>
      </c>
      <c r="B465" s="5" t="s">
        <v>96</v>
      </c>
      <c r="C465" s="5" t="s">
        <v>32</v>
      </c>
      <c r="D465" s="6">
        <v>23986042.77</v>
      </c>
      <c r="E465" s="6">
        <v>23986042.77</v>
      </c>
    </row>
    <row r="466" spans="1:5" ht="39.6" hidden="1" outlineLevel="4">
      <c r="A466" s="4" t="s">
        <v>17</v>
      </c>
      <c r="B466" s="5" t="s">
        <v>96</v>
      </c>
      <c r="C466" s="5" t="s">
        <v>18</v>
      </c>
      <c r="D466" s="6">
        <v>4199916.83</v>
      </c>
      <c r="E466" s="6">
        <v>4199916.83</v>
      </c>
    </row>
    <row r="467" spans="1:5" ht="39.6" collapsed="1">
      <c r="A467" s="4" t="s">
        <v>278</v>
      </c>
      <c r="B467" s="5" t="s">
        <v>279</v>
      </c>
      <c r="C467" s="5" t="s">
        <v>9</v>
      </c>
      <c r="D467" s="6">
        <v>30000</v>
      </c>
      <c r="E467" s="6">
        <v>30000</v>
      </c>
    </row>
    <row r="468" spans="1:5" ht="52.8" hidden="1" outlineLevel="2">
      <c r="A468" s="4" t="s">
        <v>642</v>
      </c>
      <c r="B468" s="5" t="s">
        <v>643</v>
      </c>
      <c r="C468" s="5" t="s">
        <v>9</v>
      </c>
      <c r="D468" s="6">
        <v>30000</v>
      </c>
      <c r="E468" s="6">
        <v>30000</v>
      </c>
    </row>
    <row r="469" spans="1:5" ht="79.2" hidden="1" outlineLevel="3">
      <c r="A469" s="4" t="s">
        <v>644</v>
      </c>
      <c r="B469" s="5" t="s">
        <v>645</v>
      </c>
      <c r="C469" s="5" t="s">
        <v>9</v>
      </c>
      <c r="D469" s="6">
        <v>30000</v>
      </c>
      <c r="E469" s="6">
        <v>30000</v>
      </c>
    </row>
    <row r="470" spans="1:5" ht="39.6" hidden="1" outlineLevel="4">
      <c r="A470" s="4" t="s">
        <v>17</v>
      </c>
      <c r="B470" s="5" t="s">
        <v>645</v>
      </c>
      <c r="C470" s="5" t="s">
        <v>18</v>
      </c>
      <c r="D470" s="6">
        <v>30000</v>
      </c>
      <c r="E470" s="6">
        <v>30000</v>
      </c>
    </row>
    <row r="471" spans="1:5" ht="12.75" customHeight="1" collapsed="1">
      <c r="A471" s="21" t="s">
        <v>97</v>
      </c>
      <c r="B471" s="22"/>
      <c r="C471" s="22"/>
      <c r="D471" s="7">
        <f>D8+D120+D161+D228+D244+D257+D271+D346+D355+D395+D413+D440+D456+D467</f>
        <v>1011599013.67</v>
      </c>
      <c r="E471" s="7">
        <f>E8+E120+E161+E228+E244+E257+E271+E346+E355+E395+E413+E440+E456+E467</f>
        <v>996519280.68999994</v>
      </c>
    </row>
    <row r="472" spans="1:5" ht="12.75" customHeight="1">
      <c r="A472" s="2"/>
      <c r="B472" s="2"/>
      <c r="C472" s="2"/>
      <c r="D472" s="2"/>
      <c r="E472" s="2"/>
    </row>
    <row r="473" spans="1:5" ht="15.15" customHeight="1">
      <c r="A473" s="23" t="s">
        <v>646</v>
      </c>
      <c r="B473" s="24"/>
      <c r="C473" s="24"/>
      <c r="D473" s="24"/>
      <c r="E473" s="9"/>
    </row>
  </sheetData>
  <mergeCells count="12">
    <mergeCell ref="A471:C471"/>
    <mergeCell ref="A473:D473"/>
    <mergeCell ref="A1:D1"/>
    <mergeCell ref="A2:D2"/>
    <mergeCell ref="A3:E3"/>
    <mergeCell ref="A4:E4"/>
    <mergeCell ref="A5:E5"/>
    <mergeCell ref="A6:A7"/>
    <mergeCell ref="B6:B7"/>
    <mergeCell ref="C6:C7"/>
    <mergeCell ref="D6:D7"/>
    <mergeCell ref="E6:E7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3&lt;/string&gt;&#10;    &lt;string&gt;31.12.2023&lt;/string&gt;&#10;  &lt;/DateInfo&gt;&#10;  &lt;Code&gt;SQUERY_ANAL_ISP_BUDG&lt;/Code&gt;&#10;  &lt;ObjectCode&gt;SQUERY_ANAL_ISP_BUDG&lt;/ObjectCode&gt;&#10;  &lt;DocName&gt;общая с целевымиФБ 30,06(Аналитический отчет по исполнению бюджета с произвольной группировкой)&lt;/DocName&gt;&#10;  &lt;VariantName&gt;общая с целевымиФБ 30,06&lt;/VariantName&gt;&#10;  &lt;VariantLink&gt;286747979&lt;/VariantLink&gt;&#10;  &lt;ReportCode&gt;3F1EA7B0807E46DB87CDDF5AB95EB0&lt;/ReportCode&gt;&#10;  &lt;SvodReportLink xsi:nil=&quot;true&quot; /&gt;&#10;  &lt;ReportLink&gt;376298&lt;/ReportLink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B9486123-ED72-4AFC-AA25-71B0D2CD09BF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ФБ</vt:lpstr>
      <vt:lpstr>УР</vt:lpstr>
      <vt:lpstr>МБ</vt:lpstr>
      <vt:lpstr>ФБ!Заголовки_для_печати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Simanova</dc:creator>
  <cp:lastModifiedBy>Simanova</cp:lastModifiedBy>
  <dcterms:created xsi:type="dcterms:W3CDTF">2024-01-16T13:16:33Z</dcterms:created>
  <dcterms:modified xsi:type="dcterms:W3CDTF">2024-01-22T09:58:48Z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общая с целевымиФБ 30,06(Аналитический отчет по исполнению бюджета с произвольной группировкой)</vt:lpwstr>
  </property>
  <property fmtid="{D5CDD505-2E9C-101B-9397-08002B2CF9AE}" pid="3" name="Название отчета">
    <vt:lpwstr>общая с целевымиФБ 3006.xlsx</vt:lpwstr>
  </property>
  <property fmtid="{D5CDD505-2E9C-101B-9397-08002B2CF9AE}" pid="4" name="Версия клиента">
    <vt:lpwstr>23.2.32.12281 (.NET 4.7.2)</vt:lpwstr>
  </property>
  <property fmtid="{D5CDD505-2E9C-101B-9397-08002B2CF9AE}" pid="5" name="Версия базы">
    <vt:lpwstr>23.2.2260.1212535390</vt:lpwstr>
  </property>
  <property fmtid="{D5CDD505-2E9C-101B-9397-08002B2CF9AE}" pid="6" name="Тип сервера">
    <vt:lpwstr>MSSQL</vt:lpwstr>
  </property>
  <property fmtid="{D5CDD505-2E9C-101B-9397-08002B2CF9AE}" pid="7" name="Сервер">
    <vt:lpwstr>ric-bud-sql.udmr.gosdom\budget</vt:lpwstr>
  </property>
  <property fmtid="{D5CDD505-2E9C-101B-9397-08002B2CF9AE}" pid="8" name="База">
    <vt:lpwstr>ufk2023</vt:lpwstr>
  </property>
  <property fmtid="{D5CDD505-2E9C-101B-9397-08002B2CF9AE}" pid="9" name="Пользователь">
    <vt:lpwstr>симанова_27</vt:lpwstr>
  </property>
  <property fmtid="{D5CDD505-2E9C-101B-9397-08002B2CF9AE}" pid="10" name="Шаблон">
    <vt:lpwstr>sqr_info_isp_budg_2019.xlt</vt:lpwstr>
  </property>
  <property fmtid="{D5CDD505-2E9C-101B-9397-08002B2CF9AE}" pid="11" name="Локальная база">
    <vt:lpwstr>не используется</vt:lpwstr>
  </property>
</Properties>
</file>