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1" i="1" l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11" i="1" l="1"/>
  <c r="AA12" i="1"/>
  <c r="AA13" i="1"/>
  <c r="AA14" i="1"/>
  <c r="AA15" i="1"/>
  <c r="AA16" i="1"/>
  <c r="AA20" i="1"/>
  <c r="AA25" i="1"/>
  <c r="AA27" i="1"/>
  <c r="AA31" i="1" l="1"/>
</calcChain>
</file>

<file path=xl/sharedStrings.xml><?xml version="1.0" encoding="utf-8"?>
<sst xmlns="http://schemas.openxmlformats.org/spreadsheetml/2006/main" count="49" uniqueCount="49">
  <si>
    <t>Виды работ</t>
  </si>
  <si>
    <t>2.Внутридомовое  инженерное оборудование.</t>
  </si>
  <si>
    <t>3.Благоустройство и обеспечение сан. состояния дома, в том числе:</t>
  </si>
  <si>
    <t>4.Услуги по управлению, в том числе:</t>
  </si>
  <si>
    <t>Старшие по подъездам (вознаграждение)</t>
  </si>
  <si>
    <t>январь</t>
  </si>
  <si>
    <t>февраль</t>
  </si>
  <si>
    <t>Установка ОДПУ</t>
  </si>
  <si>
    <t>Юр. Услуги</t>
  </si>
  <si>
    <t>март</t>
  </si>
  <si>
    <t>апрель</t>
  </si>
  <si>
    <t>Ремонт стояка системы отопления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</si>
  <si>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</si>
  <si>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</si>
  <si>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</si>
  <si>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</si>
  <si>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</si>
  <si>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</si>
  <si>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</si>
  <si>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</si>
  <si>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Государственная пошлина</t>
  </si>
  <si>
    <t>Финансовый план - отчет ТСЖ "Седельникова, 95" за 2016 г.</t>
  </si>
  <si>
    <t>Утвержден</t>
  </si>
  <si>
    <t xml:space="preserve"> ТСЖ "Седельникова, 95"</t>
  </si>
  <si>
    <t xml:space="preserve">площадь МКД - 3349,55 кв. м. </t>
  </si>
  <si>
    <t>План (руб.)</t>
  </si>
  <si>
    <t>Факт (руб.)</t>
  </si>
  <si>
    <t xml:space="preserve">Обслуживание электронного узла учета теплопотребления </t>
  </si>
  <si>
    <t>Аварийно-диспетчерская служба.</t>
  </si>
  <si>
    <t>Электрик (непредвиденные).</t>
  </si>
  <si>
    <t>Проверка вентиляционных и дымовых каналов,чистка и устранение заторов</t>
  </si>
  <si>
    <t>Подготовка теплового к отопительному сезону.</t>
  </si>
  <si>
    <t>Обучение Пож.тех.минимуму для руководителей</t>
  </si>
  <si>
    <t>Председатель (вознаграждение январь - апрель)</t>
  </si>
  <si>
    <t>Вознаграждение ревизионной комиссии</t>
  </si>
  <si>
    <t>Паспортный стол</t>
  </si>
  <si>
    <t>Услуги по составлению и предоставлению отчетности.</t>
  </si>
  <si>
    <t>ЭЦП для использования в  информационных системах</t>
  </si>
  <si>
    <t>Налоги</t>
  </si>
  <si>
    <t>Кредиторская задолженность. СЧЕТ 60 "Расчеты с поставщиками и подрядчиками" за 2015 г.(услуги по управлению, отчетность,Услуги РКЦ, паспортный стол).</t>
  </si>
  <si>
    <t>Ошибочно  кв. 3 (возврат в марте 2017 г.)</t>
  </si>
  <si>
    <t>Фактически получено от собственников жилья  и  заказчиков услуг.</t>
  </si>
  <si>
    <t xml:space="preserve">План </t>
  </si>
  <si>
    <t xml:space="preserve">протокол общего собрания членов </t>
  </si>
  <si>
    <t>5. Услуги Сбербанка, почты, прочие прямые расходы, хозяйственные нужды</t>
  </si>
  <si>
    <t>1.Конструктивные  элементы  дома, в т.ч.ремонт крыльца,лестничного пролета,ремонт подъездов №2 и №3, установка противопожарного люка на крышу.</t>
  </si>
  <si>
    <t>от 2.05.2017 г.</t>
  </si>
  <si>
    <t>№ 2</t>
  </si>
  <si>
    <t>Приложение №4 к протоколу №2 от 12.05.2017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</si>
</sst>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0" xfId="0" applyFill="1"/>
    <xf numFmtId="0" fontId="0" fillId="3" borderId="0" xfId="0" applyFill="1" applyBorder="1" applyAlignment="1">
      <alignment horizontal="left" vertical="top" wrapText="1"/>
    </xf>
    <xf numFmtId="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9" xfId="0" applyFont="1" applyBorder="1"/>
    <xf numFmtId="0" fontId="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4" fillId="3" borderId="9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5" fillId="2" borderId="1" xfId="0" applyFont="1" applyFill="1" applyBorder="1"/>
    <xf numFmtId="0" fontId="2" fillId="3" borderId="11" xfId="0" applyFont="1" applyFill="1" applyBorder="1" applyAlignment="1">
      <alignment horizontal="left" vertical="top" wrapText="1"/>
    </xf>
    <xf numFmtId="3" fontId="2" fillId="3" borderId="11" xfId="0" applyNumberFormat="1" applyFont="1" applyFill="1" applyBorder="1"/>
    <xf numFmtId="0" fontId="2" fillId="2" borderId="11" xfId="0" applyFont="1" applyFill="1" applyBorder="1"/>
    <xf numFmtId="0" fontId="2" fillId="5" borderId="5" xfId="0" applyFont="1" applyFill="1" applyBorder="1"/>
    <xf numFmtId="0" fontId="5" fillId="2" borderId="11" xfId="0" applyFont="1" applyFill="1" applyBorder="1"/>
    <xf numFmtId="0" fontId="2" fillId="5" borderId="6" xfId="0" applyFont="1" applyFill="1" applyBorder="1"/>
    <xf numFmtId="0" fontId="4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/>
    <xf numFmtId="0" fontId="2" fillId="2" borderId="10" xfId="0" applyFont="1" applyFill="1" applyBorder="1"/>
    <xf numFmtId="0" fontId="2" fillId="5" borderId="4" xfId="0" applyFont="1" applyFill="1" applyBorder="1"/>
    <xf numFmtId="0" fontId="2" fillId="0" borderId="1" xfId="0" applyFont="1" applyBorder="1"/>
    <xf numFmtId="0" fontId="5" fillId="5" borderId="1" xfId="0" applyFont="1" applyFill="1" applyBorder="1"/>
    <xf numFmtId="0" fontId="2" fillId="3" borderId="3" xfId="0" applyFont="1" applyFill="1" applyBorder="1" applyAlignment="1">
      <alignment horizontal="left" vertical="top" wrapText="1"/>
    </xf>
    <xf numFmtId="0" fontId="5" fillId="5" borderId="5" xfId="0" applyFont="1" applyFill="1" applyBorder="1"/>
    <xf numFmtId="0" fontId="2" fillId="3" borderId="11" xfId="0" applyFont="1" applyFill="1" applyBorder="1"/>
    <xf numFmtId="0" fontId="2" fillId="3" borderId="7" xfId="0" applyFont="1" applyFill="1" applyBorder="1" applyAlignment="1">
      <alignment horizontal="left" vertical="top" wrapText="1"/>
    </xf>
    <xf numFmtId="0" fontId="2" fillId="3" borderId="9" xfId="0" applyFont="1" applyFill="1" applyBorder="1"/>
    <xf numFmtId="0" fontId="2" fillId="2" borderId="9" xfId="0" applyFont="1" applyFill="1" applyBorder="1"/>
    <xf numFmtId="0" fontId="2" fillId="5" borderId="8" xfId="0" applyFont="1" applyFill="1" applyBorder="1"/>
    <xf numFmtId="0" fontId="5" fillId="2" borderId="9" xfId="0" applyFont="1" applyFill="1" applyBorder="1"/>
    <xf numFmtId="0" fontId="5" fillId="5" borderId="8" xfId="0" applyFont="1" applyFill="1" applyBorder="1"/>
    <xf numFmtId="0" fontId="4" fillId="3" borderId="2" xfId="0" applyFont="1" applyFill="1" applyBorder="1" applyAlignment="1">
      <alignment horizontal="left" vertical="top" wrapText="1"/>
    </xf>
    <xf numFmtId="0" fontId="5" fillId="5" borderId="6" xfId="0" applyFont="1" applyFill="1" applyBorder="1"/>
    <xf numFmtId="0" fontId="2" fillId="3" borderId="2" xfId="0" applyFont="1" applyFill="1" applyBorder="1" applyAlignment="1">
      <alignment horizontal="left" vertical="top" wrapText="1"/>
    </xf>
    <xf numFmtId="0" fontId="2" fillId="3" borderId="6" xfId="0" applyFont="1" applyFill="1" applyBorder="1"/>
    <xf numFmtId="0" fontId="2" fillId="5" borderId="9" xfId="0" applyFont="1" applyFill="1" applyBorder="1"/>
    <xf numFmtId="0" fontId="2" fillId="3" borderId="8" xfId="0" applyFont="1" applyFill="1" applyBorder="1"/>
    <xf numFmtId="4" fontId="2" fillId="3" borderId="6" xfId="0" applyNumberFormat="1" applyFont="1" applyFill="1" applyBorder="1"/>
    <xf numFmtId="0" fontId="1" fillId="0" borderId="1" xfId="0" applyFont="1" applyBorder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8" zoomScaleNormal="100" workbookViewId="0">
      <selection sqref="A1:AA32"/>
    </sheetView>
  </sheetViews>
  <sheetFormatPr defaultRowHeight="15" x14ac:dyDescent="0.25"/>
  <cols>
    <col min="1" max="1" width="76.5703125" customWidth="1"/>
    <col min="2" max="2" width="12.42578125" customWidth="1"/>
    <col min="3" max="3" width="0.140625" hidden="1" customWidth="1"/>
    <col min="4" max="4" width="8.7109375" hidden="1" customWidth="1"/>
    <col min="5" max="5" width="9.28515625" hidden="1" customWidth="1"/>
    <col min="6" max="6" width="8.7109375" hidden="1" customWidth="1"/>
    <col min="7" max="7" width="9" hidden="1" customWidth="1"/>
    <col min="8" max="8" width="11.140625" hidden="1" customWidth="1"/>
    <col min="9" max="9" width="9.28515625" hidden="1" customWidth="1"/>
    <col min="10" max="10" width="8.5703125" hidden="1" customWidth="1"/>
    <col min="11" max="11" width="9.140625" hidden="1" customWidth="1"/>
    <col min="12" max="12" width="10.140625" hidden="1" customWidth="1"/>
    <col min="13" max="13" width="6.42578125" hidden="1" customWidth="1"/>
    <col min="14" max="14" width="9.42578125" hidden="1" customWidth="1"/>
    <col min="15" max="15" width="9.140625" hidden="1" customWidth="1"/>
    <col min="16" max="16" width="8" hidden="1" customWidth="1"/>
    <col min="17" max="19" width="9.140625" hidden="1" customWidth="1"/>
    <col min="20" max="20" width="8.5703125" hidden="1" customWidth="1"/>
    <col min="21" max="21" width="8.140625" hidden="1" customWidth="1"/>
    <col min="22" max="22" width="7.85546875" hidden="1" customWidth="1"/>
    <col min="23" max="25" width="9.140625" hidden="1" customWidth="1"/>
    <col min="26" max="26" width="3.5703125" hidden="1" customWidth="1"/>
    <col min="27" max="27" width="15.42578125" customWidth="1"/>
    <col min="28" max="28" width="16.42578125" customWidth="1"/>
    <col min="30" max="30" width="14.5703125" customWidth="1"/>
    <col min="31" max="31" width="9.140625" customWidth="1"/>
  </cols>
  <sheetData>
    <row r="1" spans="1:27" ht="15.75" x14ac:dyDescent="0.25">
      <c r="A1" s="4" t="s">
        <v>48</v>
      </c>
      <c r="B1" s="4" t="s">
        <v>22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x14ac:dyDescent="0.25">
      <c r="A2" s="5" t="s">
        <v>43</v>
      </c>
      <c r="B2" s="6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 t="s">
        <v>47</v>
      </c>
    </row>
    <row r="3" spans="1:27" ht="15.75" x14ac:dyDescent="0.25">
      <c r="A3" s="5" t="s">
        <v>23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x14ac:dyDescent="0.25">
      <c r="A4" s="7" t="s">
        <v>21</v>
      </c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x14ac:dyDescent="0.25">
      <c r="A5" s="5" t="s">
        <v>24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.75" x14ac:dyDescent="0.25">
      <c r="A6" s="8" t="s">
        <v>0</v>
      </c>
      <c r="B6" s="9" t="s">
        <v>25</v>
      </c>
      <c r="C6" s="10" t="s">
        <v>5</v>
      </c>
      <c r="D6" s="11"/>
      <c r="E6" s="12" t="s">
        <v>6</v>
      </c>
      <c r="F6" s="11"/>
      <c r="G6" s="13" t="s">
        <v>9</v>
      </c>
      <c r="H6" s="11"/>
      <c r="I6" s="12" t="s">
        <v>10</v>
      </c>
      <c r="J6" s="11"/>
      <c r="K6" s="12" t="s">
        <v>12</v>
      </c>
      <c r="L6" s="11"/>
      <c r="M6" s="12" t="s">
        <v>13</v>
      </c>
      <c r="N6" s="11"/>
      <c r="O6" s="12" t="s">
        <v>14</v>
      </c>
      <c r="P6" s="11"/>
      <c r="Q6" s="12" t="s">
        <v>15</v>
      </c>
      <c r="R6" s="11"/>
      <c r="S6" s="12" t="s">
        <v>16</v>
      </c>
      <c r="T6" s="11"/>
      <c r="U6" s="12" t="s">
        <v>17</v>
      </c>
      <c r="V6" s="11"/>
      <c r="W6" s="12" t="s">
        <v>18</v>
      </c>
      <c r="X6" s="11"/>
      <c r="Y6" s="12" t="s">
        <v>19</v>
      </c>
      <c r="Z6" s="11"/>
      <c r="AA6" s="14" t="s">
        <v>26</v>
      </c>
    </row>
    <row r="7" spans="1:27" ht="46.5" customHeight="1" x14ac:dyDescent="0.25">
      <c r="A7" s="15" t="s">
        <v>45</v>
      </c>
      <c r="B7" s="16">
        <v>68243.600000000006</v>
      </c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/>
      <c r="X7" s="18"/>
      <c r="Y7" s="17"/>
      <c r="Z7" s="18"/>
      <c r="AA7" s="16">
        <v>168501.38</v>
      </c>
    </row>
    <row r="8" spans="1:27" ht="16.5" customHeight="1" x14ac:dyDescent="0.25">
      <c r="A8" s="19" t="s">
        <v>1</v>
      </c>
      <c r="B8" s="20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/>
      <c r="X8" s="18"/>
      <c r="Y8" s="17"/>
      <c r="Z8" s="18"/>
      <c r="AA8" s="16"/>
    </row>
    <row r="9" spans="1:27" ht="15.75" customHeight="1" x14ac:dyDescent="0.25">
      <c r="A9" s="21" t="s">
        <v>27</v>
      </c>
      <c r="B9" s="16">
        <v>4500</v>
      </c>
      <c r="C9" s="17"/>
      <c r="D9" s="18">
        <v>500</v>
      </c>
      <c r="E9" s="17"/>
      <c r="F9" s="18"/>
      <c r="G9" s="17"/>
      <c r="H9" s="18">
        <v>500</v>
      </c>
      <c r="I9" s="17"/>
      <c r="J9" s="18"/>
      <c r="K9" s="17"/>
      <c r="L9" s="18">
        <v>500</v>
      </c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7"/>
      <c r="Z9" s="18">
        <v>2000</v>
      </c>
      <c r="AA9" s="16">
        <v>4000</v>
      </c>
    </row>
    <row r="10" spans="1:27" ht="15.75" customHeight="1" x14ac:dyDescent="0.25">
      <c r="A10" s="21" t="s">
        <v>28</v>
      </c>
      <c r="B10" s="16">
        <v>12000</v>
      </c>
      <c r="C10" s="17">
        <v>1000</v>
      </c>
      <c r="D10" s="18"/>
      <c r="E10" s="22"/>
      <c r="F10" s="18">
        <v>1000</v>
      </c>
      <c r="G10" s="18">
        <v>1000</v>
      </c>
      <c r="H10" s="18"/>
      <c r="I10" s="23">
        <v>1000</v>
      </c>
      <c r="J10" s="18"/>
      <c r="K10" s="17">
        <v>1000</v>
      </c>
      <c r="L10" s="18"/>
      <c r="M10" s="17">
        <v>1000</v>
      </c>
      <c r="N10" s="18"/>
      <c r="O10" s="17">
        <v>1000</v>
      </c>
      <c r="P10" s="18"/>
      <c r="Q10" s="17">
        <v>1000</v>
      </c>
      <c r="R10" s="18"/>
      <c r="S10" s="17">
        <v>1000</v>
      </c>
      <c r="T10" s="18"/>
      <c r="U10" s="17">
        <v>1000</v>
      </c>
      <c r="V10" s="18"/>
      <c r="W10" s="17">
        <v>1000</v>
      </c>
      <c r="X10" s="18"/>
      <c r="Y10" s="17"/>
      <c r="Z10" s="18"/>
      <c r="AA10" s="16">
        <v>11500</v>
      </c>
    </row>
    <row r="11" spans="1:27" ht="15.75" x14ac:dyDescent="0.25">
      <c r="A11" s="24" t="s">
        <v>29</v>
      </c>
      <c r="B11" s="25">
        <v>5000</v>
      </c>
      <c r="C11" s="26"/>
      <c r="D11" s="27"/>
      <c r="E11" s="26"/>
      <c r="F11" s="27"/>
      <c r="G11" s="26"/>
      <c r="H11" s="27"/>
      <c r="I11" s="28">
        <v>200</v>
      </c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26"/>
      <c r="Z11" s="27"/>
      <c r="AA11" s="16">
        <f t="shared" ref="AA11:AA14" si="0">SUM(C11:Z11)</f>
        <v>200</v>
      </c>
    </row>
    <row r="12" spans="1:27" ht="15.75" customHeight="1" x14ac:dyDescent="0.25">
      <c r="A12" s="21" t="s">
        <v>30</v>
      </c>
      <c r="B12" s="16">
        <v>18050</v>
      </c>
      <c r="C12" s="17"/>
      <c r="D12" s="29"/>
      <c r="E12" s="17"/>
      <c r="F12" s="29"/>
      <c r="G12" s="17"/>
      <c r="H12" s="29"/>
      <c r="I12" s="17"/>
      <c r="J12" s="29">
        <v>11785</v>
      </c>
      <c r="K12" s="17"/>
      <c r="L12" s="29"/>
      <c r="M12" s="17"/>
      <c r="N12" s="29"/>
      <c r="O12" s="17"/>
      <c r="P12" s="29"/>
      <c r="Q12" s="17"/>
      <c r="R12" s="29"/>
      <c r="S12" s="17"/>
      <c r="T12" s="29"/>
      <c r="U12" s="17"/>
      <c r="V12" s="29"/>
      <c r="W12" s="17"/>
      <c r="X12" s="29"/>
      <c r="Y12" s="17"/>
      <c r="Z12" s="29"/>
      <c r="AA12" s="16">
        <f t="shared" si="0"/>
        <v>11785</v>
      </c>
    </row>
    <row r="13" spans="1:27" ht="16.5" customHeight="1" x14ac:dyDescent="0.25">
      <c r="A13" s="21" t="s">
        <v>31</v>
      </c>
      <c r="B13" s="16">
        <v>8000</v>
      </c>
      <c r="C13" s="17"/>
      <c r="D13" s="29"/>
      <c r="E13" s="17"/>
      <c r="F13" s="29"/>
      <c r="G13" s="17"/>
      <c r="H13" s="29"/>
      <c r="I13" s="17"/>
      <c r="J13" s="29"/>
      <c r="K13" s="17"/>
      <c r="L13" s="29"/>
      <c r="M13" s="17"/>
      <c r="N13" s="29"/>
      <c r="O13" s="17"/>
      <c r="P13" s="29"/>
      <c r="Q13" s="17"/>
      <c r="R13" s="29"/>
      <c r="S13" s="17"/>
      <c r="T13" s="29">
        <v>8000</v>
      </c>
      <c r="U13" s="17"/>
      <c r="V13" s="29"/>
      <c r="W13" s="17"/>
      <c r="X13" s="29"/>
      <c r="Y13" s="17"/>
      <c r="Z13" s="29"/>
      <c r="AA13" s="16">
        <f t="shared" si="0"/>
        <v>8000</v>
      </c>
    </row>
    <row r="14" spans="1:27" ht="15.75" x14ac:dyDescent="0.25">
      <c r="A14" s="21" t="s">
        <v>11</v>
      </c>
      <c r="B14" s="16"/>
      <c r="C14" s="17"/>
      <c r="D14" s="29"/>
      <c r="E14" s="17"/>
      <c r="F14" s="29"/>
      <c r="G14" s="17"/>
      <c r="H14" s="29"/>
      <c r="I14" s="17"/>
      <c r="J14" s="29">
        <v>2500</v>
      </c>
      <c r="K14" s="17"/>
      <c r="L14" s="29"/>
      <c r="M14" s="17"/>
      <c r="N14" s="29"/>
      <c r="O14" s="17"/>
      <c r="P14" s="29"/>
      <c r="Q14" s="17"/>
      <c r="R14" s="29"/>
      <c r="S14" s="17"/>
      <c r="T14" s="29"/>
      <c r="U14" s="17"/>
      <c r="V14" s="29"/>
      <c r="W14" s="17"/>
      <c r="X14" s="29"/>
      <c r="Y14" s="17"/>
      <c r="Z14" s="29"/>
      <c r="AA14" s="16">
        <f t="shared" si="0"/>
        <v>2500</v>
      </c>
    </row>
    <row r="15" spans="1:27" ht="15.75" x14ac:dyDescent="0.25">
      <c r="A15" s="21" t="s">
        <v>7</v>
      </c>
      <c r="B15" s="16"/>
      <c r="C15" s="17"/>
      <c r="D15" s="29"/>
      <c r="E15" s="17"/>
      <c r="F15" s="29">
        <v>2500</v>
      </c>
      <c r="G15" s="17"/>
      <c r="H15" s="29"/>
      <c r="I15" s="17"/>
      <c r="J15" s="29"/>
      <c r="K15" s="17"/>
      <c r="L15" s="29"/>
      <c r="M15" s="17"/>
      <c r="N15" s="29"/>
      <c r="O15" s="17"/>
      <c r="P15" s="29"/>
      <c r="Q15" s="17"/>
      <c r="R15" s="29"/>
      <c r="S15" s="17"/>
      <c r="T15" s="29"/>
      <c r="U15" s="17"/>
      <c r="V15" s="29"/>
      <c r="W15" s="17"/>
      <c r="X15" s="29"/>
      <c r="Y15" s="17"/>
      <c r="Z15" s="29"/>
      <c r="AA15" s="16">
        <f>SUM(C15:Z15)</f>
        <v>2500</v>
      </c>
    </row>
    <row r="16" spans="1:27" ht="15" customHeight="1" x14ac:dyDescent="0.25">
      <c r="A16" s="21" t="s">
        <v>32</v>
      </c>
      <c r="B16" s="16">
        <v>0</v>
      </c>
      <c r="C16" s="17"/>
      <c r="D16" s="29"/>
      <c r="E16" s="17"/>
      <c r="F16" s="29"/>
      <c r="G16" s="17"/>
      <c r="H16" s="29"/>
      <c r="I16" s="17"/>
      <c r="J16" s="29"/>
      <c r="K16" s="17"/>
      <c r="L16" s="29"/>
      <c r="M16" s="17"/>
      <c r="N16" s="29"/>
      <c r="O16" s="17"/>
      <c r="P16" s="29"/>
      <c r="Q16" s="17"/>
      <c r="R16" s="29"/>
      <c r="S16" s="17"/>
      <c r="T16" s="29"/>
      <c r="U16" s="17"/>
      <c r="V16" s="29"/>
      <c r="W16" s="17"/>
      <c r="X16" s="29">
        <v>1000</v>
      </c>
      <c r="Y16" s="17"/>
      <c r="Z16" s="29"/>
      <c r="AA16" s="16">
        <f>SUM(C16:Z16)</f>
        <v>1000</v>
      </c>
    </row>
    <row r="17" spans="1:33" ht="18.75" customHeight="1" x14ac:dyDescent="0.25">
      <c r="A17" s="30" t="s">
        <v>2</v>
      </c>
      <c r="B17" s="31">
        <v>105900</v>
      </c>
      <c r="C17" s="32"/>
      <c r="D17" s="33"/>
      <c r="E17" s="32"/>
      <c r="F17" s="33"/>
      <c r="G17" s="32"/>
      <c r="H17" s="33"/>
      <c r="I17" s="32"/>
      <c r="J17" s="33"/>
      <c r="K17" s="32"/>
      <c r="L17" s="33"/>
      <c r="M17" s="32"/>
      <c r="N17" s="33"/>
      <c r="O17" s="32"/>
      <c r="P17" s="33"/>
      <c r="Q17" s="32"/>
      <c r="R17" s="33"/>
      <c r="S17" s="32"/>
      <c r="T17" s="33"/>
      <c r="U17" s="32"/>
      <c r="V17" s="33"/>
      <c r="W17" s="32"/>
      <c r="X17" s="33"/>
      <c r="Y17" s="32"/>
      <c r="Z17" s="33"/>
      <c r="AA17" s="34">
        <v>97665</v>
      </c>
    </row>
    <row r="18" spans="1:33" ht="22.5" customHeight="1" x14ac:dyDescent="0.25">
      <c r="A18" s="15" t="s">
        <v>3</v>
      </c>
      <c r="B18" s="20"/>
      <c r="C18" s="17"/>
      <c r="D18" s="18"/>
      <c r="E18" s="17"/>
      <c r="F18" s="18"/>
      <c r="G18" s="17"/>
      <c r="H18" s="18"/>
      <c r="I18" s="17"/>
      <c r="J18" s="18"/>
      <c r="K18" s="17"/>
      <c r="L18" s="18">
        <v>7000</v>
      </c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/>
      <c r="X18" s="35"/>
      <c r="Y18" s="17"/>
      <c r="Z18" s="18"/>
      <c r="AA18" s="16"/>
    </row>
    <row r="19" spans="1:33" ht="15.75" x14ac:dyDescent="0.25">
      <c r="A19" s="36" t="s">
        <v>33</v>
      </c>
      <c r="B19" s="25">
        <v>84000</v>
      </c>
      <c r="C19" s="26"/>
      <c r="D19" s="27"/>
      <c r="E19" s="26"/>
      <c r="F19" s="27">
        <v>84000</v>
      </c>
      <c r="G19" s="26"/>
      <c r="H19" s="27">
        <v>7000</v>
      </c>
      <c r="I19" s="26"/>
      <c r="J19" s="27"/>
      <c r="K19" s="26"/>
      <c r="L19" s="27"/>
      <c r="M19" s="26"/>
      <c r="N19" s="27"/>
      <c r="O19" s="26"/>
      <c r="P19" s="27"/>
      <c r="Q19" s="26"/>
      <c r="R19" s="27"/>
      <c r="S19" s="26"/>
      <c r="T19" s="27"/>
      <c r="U19" s="26"/>
      <c r="V19" s="27"/>
      <c r="W19" s="26"/>
      <c r="X19" s="37"/>
      <c r="Y19" s="26"/>
      <c r="Z19" s="27"/>
      <c r="AA19" s="38">
        <v>28000</v>
      </c>
    </row>
    <row r="20" spans="1:33" ht="17.25" customHeight="1" x14ac:dyDescent="0.25">
      <c r="A20" s="39" t="s">
        <v>4</v>
      </c>
      <c r="B20" s="40">
        <v>24000</v>
      </c>
      <c r="C20" s="41">
        <v>2000</v>
      </c>
      <c r="D20" s="42"/>
      <c r="E20" s="41">
        <v>2000</v>
      </c>
      <c r="F20" s="42"/>
      <c r="G20" s="41">
        <v>2000</v>
      </c>
      <c r="H20" s="42"/>
      <c r="I20" s="43">
        <v>2000</v>
      </c>
      <c r="J20" s="42"/>
      <c r="K20" s="41">
        <v>2000</v>
      </c>
      <c r="L20" s="42"/>
      <c r="M20" s="41">
        <v>2000</v>
      </c>
      <c r="N20" s="42"/>
      <c r="O20" s="41">
        <v>2000</v>
      </c>
      <c r="P20" s="42"/>
      <c r="Q20" s="41">
        <v>2000</v>
      </c>
      <c r="R20" s="42"/>
      <c r="S20" s="41">
        <v>2000</v>
      </c>
      <c r="T20" s="42"/>
      <c r="U20" s="41">
        <v>2000</v>
      </c>
      <c r="V20" s="42"/>
      <c r="W20" s="41">
        <v>2000</v>
      </c>
      <c r="X20" s="44"/>
      <c r="Y20" s="41">
        <v>2000</v>
      </c>
      <c r="Z20" s="42"/>
      <c r="AA20" s="16">
        <f>SUM(C20:Z20)</f>
        <v>24000</v>
      </c>
      <c r="AC20" s="1"/>
      <c r="AD20" s="1"/>
      <c r="AE20" s="1"/>
      <c r="AF20" s="1"/>
      <c r="AG20" s="1"/>
    </row>
    <row r="21" spans="1:33" ht="20.25" customHeight="1" x14ac:dyDescent="0.25">
      <c r="A21" s="45" t="s">
        <v>44</v>
      </c>
      <c r="B21" s="16">
        <v>93308</v>
      </c>
      <c r="C21" s="17"/>
      <c r="D21" s="29"/>
      <c r="E21" s="17"/>
      <c r="F21" s="29"/>
      <c r="G21" s="17"/>
      <c r="H21" s="29"/>
      <c r="I21" s="17"/>
      <c r="J21" s="29"/>
      <c r="K21" s="17"/>
      <c r="L21" s="29"/>
      <c r="M21" s="17"/>
      <c r="N21" s="29"/>
      <c r="O21" s="17"/>
      <c r="P21" s="29"/>
      <c r="Q21" s="17"/>
      <c r="R21" s="29"/>
      <c r="S21" s="17"/>
      <c r="T21" s="29"/>
      <c r="U21" s="17"/>
      <c r="V21" s="29"/>
      <c r="W21" s="17"/>
      <c r="X21" s="46"/>
      <c r="Y21" s="17"/>
      <c r="Z21" s="29"/>
      <c r="AA21" s="34">
        <v>142759.4</v>
      </c>
    </row>
    <row r="22" spans="1:33" ht="15.75" x14ac:dyDescent="0.25">
      <c r="A22" s="47" t="s">
        <v>34</v>
      </c>
      <c r="B22" s="20">
        <v>1000</v>
      </c>
      <c r="C22" s="17"/>
      <c r="D22" s="29"/>
      <c r="E22" s="17"/>
      <c r="F22" s="29"/>
      <c r="G22" s="17"/>
      <c r="H22" s="29"/>
      <c r="I22" s="17"/>
      <c r="J22" s="29"/>
      <c r="K22" s="17"/>
      <c r="L22" s="29"/>
      <c r="M22" s="17"/>
      <c r="N22" s="29"/>
      <c r="O22" s="17"/>
      <c r="P22" s="29"/>
      <c r="Q22" s="17"/>
      <c r="R22" s="29"/>
      <c r="S22" s="17"/>
      <c r="T22" s="29"/>
      <c r="U22" s="17"/>
      <c r="V22" s="29"/>
      <c r="W22" s="17"/>
      <c r="X22" s="29"/>
      <c r="Y22" s="17"/>
      <c r="Z22" s="48"/>
      <c r="AA22" s="48"/>
    </row>
    <row r="23" spans="1:33" ht="15.75" customHeight="1" x14ac:dyDescent="0.25">
      <c r="A23" s="47" t="s">
        <v>35</v>
      </c>
      <c r="B23" s="16">
        <v>5880</v>
      </c>
      <c r="C23" s="17"/>
      <c r="D23" s="29"/>
      <c r="E23" s="17"/>
      <c r="F23" s="29"/>
      <c r="G23" s="17"/>
      <c r="H23" s="29">
        <v>1470</v>
      </c>
      <c r="I23" s="17"/>
      <c r="J23" s="29"/>
      <c r="K23" s="17"/>
      <c r="L23" s="29"/>
      <c r="M23" s="17"/>
      <c r="N23" s="29">
        <v>1470</v>
      </c>
      <c r="O23" s="17"/>
      <c r="P23" s="29"/>
      <c r="Q23" s="17"/>
      <c r="R23" s="29"/>
      <c r="S23" s="17"/>
      <c r="T23" s="29">
        <v>1470</v>
      </c>
      <c r="U23" s="17"/>
      <c r="V23" s="29"/>
      <c r="W23" s="17"/>
      <c r="X23" s="29"/>
      <c r="Y23" s="17"/>
      <c r="Z23" s="29">
        <v>1470</v>
      </c>
      <c r="AA23" s="48">
        <v>4410</v>
      </c>
    </row>
    <row r="24" spans="1:33" ht="15.75" x14ac:dyDescent="0.25">
      <c r="A24" s="21" t="s">
        <v>36</v>
      </c>
      <c r="B24" s="16">
        <v>5000</v>
      </c>
      <c r="C24" s="17"/>
      <c r="D24" s="18">
        <v>2000</v>
      </c>
      <c r="E24" s="17"/>
      <c r="F24" s="18">
        <v>1000</v>
      </c>
      <c r="G24" s="17"/>
      <c r="H24" s="18"/>
      <c r="I24" s="17"/>
      <c r="J24" s="18">
        <v>700</v>
      </c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/>
      <c r="X24" s="18"/>
      <c r="Y24" s="17"/>
      <c r="Z24" s="18">
        <v>1400</v>
      </c>
      <c r="AA24" s="16">
        <v>4100</v>
      </c>
    </row>
    <row r="25" spans="1:33" ht="16.5" customHeight="1" x14ac:dyDescent="0.25">
      <c r="A25" s="21" t="s">
        <v>37</v>
      </c>
      <c r="B25" s="31">
        <v>2000</v>
      </c>
      <c r="C25" s="32"/>
      <c r="D25" s="33"/>
      <c r="E25" s="32"/>
      <c r="F25" s="33"/>
      <c r="G25" s="32"/>
      <c r="H25" s="33"/>
      <c r="I25" s="32"/>
      <c r="J25" s="33"/>
      <c r="K25" s="32"/>
      <c r="L25" s="33"/>
      <c r="M25" s="32"/>
      <c r="N25" s="33"/>
      <c r="O25" s="32"/>
      <c r="P25" s="33"/>
      <c r="Q25" s="32"/>
      <c r="R25" s="33"/>
      <c r="S25" s="32"/>
      <c r="T25" s="33"/>
      <c r="U25" s="32"/>
      <c r="V25" s="33"/>
      <c r="W25" s="32"/>
      <c r="X25" s="33"/>
      <c r="Y25" s="32"/>
      <c r="Z25" s="33">
        <v>2050</v>
      </c>
      <c r="AA25" s="38">
        <f t="shared" ref="AA25:AA27" si="1">SUM(C25:Z25)</f>
        <v>2050</v>
      </c>
    </row>
    <row r="26" spans="1:33" ht="18" customHeight="1" x14ac:dyDescent="0.25">
      <c r="A26" s="47" t="s">
        <v>38</v>
      </c>
      <c r="B26" s="16">
        <v>16000</v>
      </c>
      <c r="C26" s="17"/>
      <c r="D26" s="29"/>
      <c r="E26" s="17"/>
      <c r="F26" s="29"/>
      <c r="G26" s="17"/>
      <c r="H26" s="29">
        <v>2761.96</v>
      </c>
      <c r="I26" s="17"/>
      <c r="J26" s="29"/>
      <c r="K26" s="17"/>
      <c r="L26" s="29"/>
      <c r="M26" s="17"/>
      <c r="N26" s="29"/>
      <c r="O26" s="17"/>
      <c r="P26" s="29">
        <v>4969.87</v>
      </c>
      <c r="Q26" s="17"/>
      <c r="R26" s="29">
        <v>1084</v>
      </c>
      <c r="S26" s="17"/>
      <c r="T26" s="29">
        <v>1195.42</v>
      </c>
      <c r="U26" s="17"/>
      <c r="V26" s="29">
        <v>11842.22</v>
      </c>
      <c r="W26" s="17"/>
      <c r="X26" s="29">
        <v>851.38</v>
      </c>
      <c r="Y26" s="17"/>
      <c r="Z26" s="29">
        <v>4764.5</v>
      </c>
      <c r="AA26" s="16">
        <v>34661.800000000003</v>
      </c>
    </row>
    <row r="27" spans="1:33" ht="15.75" x14ac:dyDescent="0.25">
      <c r="A27" s="47" t="s">
        <v>8</v>
      </c>
      <c r="B27" s="16">
        <v>0</v>
      </c>
      <c r="C27" s="17"/>
      <c r="D27" s="29"/>
      <c r="E27" s="17"/>
      <c r="F27" s="29">
        <v>1800</v>
      </c>
      <c r="G27" s="17"/>
      <c r="H27" s="29"/>
      <c r="I27" s="17"/>
      <c r="J27" s="29">
        <v>600</v>
      </c>
      <c r="K27" s="17"/>
      <c r="L27" s="29"/>
      <c r="M27" s="17"/>
      <c r="N27" s="29"/>
      <c r="O27" s="17"/>
      <c r="P27" s="29"/>
      <c r="Q27" s="17"/>
      <c r="R27" s="29"/>
      <c r="S27" s="17"/>
      <c r="T27" s="29"/>
      <c r="U27" s="17"/>
      <c r="V27" s="29"/>
      <c r="W27" s="17"/>
      <c r="X27" s="29">
        <v>1500</v>
      </c>
      <c r="Y27" s="17"/>
      <c r="Z27" s="48"/>
      <c r="AA27" s="16">
        <f t="shared" si="1"/>
        <v>3900</v>
      </c>
    </row>
    <row r="28" spans="1:33" ht="17.25" customHeight="1" x14ac:dyDescent="0.25">
      <c r="A28" s="47" t="s">
        <v>20</v>
      </c>
      <c r="B28" s="16">
        <v>0</v>
      </c>
      <c r="C28" s="17"/>
      <c r="D28" s="29"/>
      <c r="E28" s="17"/>
      <c r="F28" s="29"/>
      <c r="G28" s="17"/>
      <c r="H28" s="29">
        <v>400</v>
      </c>
      <c r="I28" s="17"/>
      <c r="J28" s="29"/>
      <c r="K28" s="17"/>
      <c r="L28" s="29"/>
      <c r="M28" s="17"/>
      <c r="N28" s="29"/>
      <c r="O28" s="17"/>
      <c r="P28" s="29"/>
      <c r="Q28" s="17"/>
      <c r="R28" s="29"/>
      <c r="S28" s="17"/>
      <c r="T28" s="29"/>
      <c r="U28" s="17"/>
      <c r="V28" s="29"/>
      <c r="W28" s="17"/>
      <c r="X28" s="29"/>
      <c r="Y28" s="17"/>
      <c r="Z28" s="48"/>
      <c r="AA28" s="16">
        <v>803.11</v>
      </c>
    </row>
    <row r="29" spans="1:33" ht="16.5" customHeight="1" x14ac:dyDescent="0.25">
      <c r="A29" s="36" t="s">
        <v>39</v>
      </c>
      <c r="B29" s="31">
        <v>0</v>
      </c>
      <c r="C29" s="32"/>
      <c r="D29" s="33">
        <v>1470</v>
      </c>
      <c r="E29" s="32"/>
      <c r="F29" s="49"/>
      <c r="G29" s="41"/>
      <c r="H29" s="42">
        <v>3200</v>
      </c>
      <c r="I29" s="41"/>
      <c r="J29" s="42"/>
      <c r="K29" s="41"/>
      <c r="L29" s="42"/>
      <c r="M29" s="41"/>
      <c r="N29" s="42"/>
      <c r="O29" s="41"/>
      <c r="P29" s="42"/>
      <c r="Q29" s="41"/>
      <c r="R29" s="42"/>
      <c r="S29" s="41"/>
      <c r="T29" s="42"/>
      <c r="U29" s="41"/>
      <c r="V29" s="42"/>
      <c r="W29" s="41"/>
      <c r="X29" s="42"/>
      <c r="Y29" s="41"/>
      <c r="Z29" s="50"/>
      <c r="AA29" s="40">
        <v>118536.16</v>
      </c>
    </row>
    <row r="30" spans="1:33" ht="15.75" x14ac:dyDescent="0.25">
      <c r="A30" s="21" t="s">
        <v>40</v>
      </c>
      <c r="B30" s="16">
        <v>0</v>
      </c>
      <c r="C30" s="17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/>
      <c r="X30" s="18"/>
      <c r="Y30" s="17"/>
      <c r="Z30" s="16"/>
      <c r="AA30" s="16">
        <v>3000</v>
      </c>
    </row>
    <row r="31" spans="1:33" ht="15.75" customHeight="1" x14ac:dyDescent="0.25">
      <c r="A31" s="21" t="s">
        <v>42</v>
      </c>
      <c r="B31" s="51">
        <f t="shared" ref="B31:AA31" si="2">SUM(B7:B30)</f>
        <v>452881.6</v>
      </c>
      <c r="C31" s="17">
        <f t="shared" si="2"/>
        <v>3000</v>
      </c>
      <c r="D31" s="16">
        <f t="shared" si="2"/>
        <v>3970</v>
      </c>
      <c r="E31" s="17">
        <f t="shared" si="2"/>
        <v>2000</v>
      </c>
      <c r="F31" s="16">
        <f t="shared" si="2"/>
        <v>90300</v>
      </c>
      <c r="G31" s="17">
        <f t="shared" si="2"/>
        <v>3000</v>
      </c>
      <c r="H31" s="16">
        <f t="shared" si="2"/>
        <v>15331.96</v>
      </c>
      <c r="I31" s="17">
        <f t="shared" si="2"/>
        <v>3200</v>
      </c>
      <c r="J31" s="16">
        <f t="shared" si="2"/>
        <v>15585</v>
      </c>
      <c r="K31" s="17">
        <f t="shared" si="2"/>
        <v>3000</v>
      </c>
      <c r="L31" s="16">
        <f t="shared" si="2"/>
        <v>7500</v>
      </c>
      <c r="M31" s="17">
        <f t="shared" si="2"/>
        <v>3000</v>
      </c>
      <c r="N31" s="16">
        <f t="shared" si="2"/>
        <v>1470</v>
      </c>
      <c r="O31" s="17">
        <f t="shared" si="2"/>
        <v>3000</v>
      </c>
      <c r="P31" s="16">
        <f t="shared" si="2"/>
        <v>4969.87</v>
      </c>
      <c r="Q31" s="17">
        <f t="shared" si="2"/>
        <v>3000</v>
      </c>
      <c r="R31" s="16">
        <f t="shared" si="2"/>
        <v>1084</v>
      </c>
      <c r="S31" s="17">
        <f t="shared" si="2"/>
        <v>3000</v>
      </c>
      <c r="T31" s="16">
        <f t="shared" si="2"/>
        <v>10665.42</v>
      </c>
      <c r="U31" s="17">
        <f t="shared" si="2"/>
        <v>3000</v>
      </c>
      <c r="V31" s="16">
        <f t="shared" si="2"/>
        <v>11842.22</v>
      </c>
      <c r="W31" s="17">
        <f t="shared" si="2"/>
        <v>3000</v>
      </c>
      <c r="X31" s="16">
        <f t="shared" si="2"/>
        <v>3351.38</v>
      </c>
      <c r="Y31" s="17">
        <f t="shared" si="2"/>
        <v>2000</v>
      </c>
      <c r="Z31" s="16">
        <f t="shared" si="2"/>
        <v>11684.5</v>
      </c>
      <c r="AA31" s="16">
        <f t="shared" si="2"/>
        <v>673871.85000000009</v>
      </c>
    </row>
    <row r="32" spans="1:33" ht="15.75" x14ac:dyDescent="0.25">
      <c r="A32" s="34" t="s">
        <v>41</v>
      </c>
      <c r="B32" s="52">
        <v>544320.93999999994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8" ht="15.75" customHeight="1" x14ac:dyDescent="0.25">
      <c r="A33" s="2"/>
      <c r="AB33" s="3"/>
    </row>
    <row r="34" spans="1:28" ht="15" customHeight="1" x14ac:dyDescent="0.25"/>
    <row r="38" spans="1:28" ht="30" customHeight="1" x14ac:dyDescent="0.25"/>
  </sheetData>
  <pageMargins left="0.23622047244094491" right="0.23622047244094491" top="0.15748031496062992" bottom="0" header="0" footer="0"/>
  <pageSetup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2017-05-12T07:19:56Z</dcterms:modified>
</cp:coreProperties>
</file>